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eaman.CDCFOUNDATION\Downloads\"/>
    </mc:Choice>
  </mc:AlternateContent>
  <xr:revisionPtr revIDLastSave="0" documentId="13_ncr:1_{7C9123BC-7FF4-4993-A3F1-7C2750E6FDCD}" xr6:coauthVersionLast="47" xr6:coauthVersionMax="47" xr10:uidLastSave="{00000000-0000-0000-0000-000000000000}"/>
  <bookViews>
    <workbookView xWindow="1560" yWindow="1560" windowWidth="21600" windowHeight="112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8" i="1" l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" i="1"/>
  <c r="H66" i="1"/>
  <c r="I66" i="1"/>
  <c r="H67" i="1"/>
  <c r="I67" i="1"/>
  <c r="H68" i="1"/>
  <c r="I68" i="1"/>
  <c r="H69" i="1"/>
  <c r="I69" i="1"/>
  <c r="P66" i="1"/>
  <c r="P67" i="1"/>
  <c r="P68" i="1"/>
  <c r="P69" i="1"/>
  <c r="W66" i="1"/>
  <c r="W67" i="1"/>
  <c r="W68" i="1"/>
  <c r="W69" i="1"/>
  <c r="AF69" i="1"/>
  <c r="AG69" i="1"/>
  <c r="AF66" i="1"/>
  <c r="AG66" i="1"/>
  <c r="AF67" i="1"/>
  <c r="AG67" i="1"/>
  <c r="AF68" i="1"/>
  <c r="AG68" i="1"/>
  <c r="W65" i="1"/>
  <c r="AF65" i="1"/>
  <c r="AG65" i="1"/>
  <c r="H65" i="1"/>
  <c r="I65" i="1"/>
  <c r="P65" i="1"/>
  <c r="H64" i="1"/>
  <c r="I64" i="1"/>
  <c r="I57" i="1"/>
  <c r="H57" i="1"/>
  <c r="AG7" i="1" l="1"/>
  <c r="AF7" i="1"/>
  <c r="W7" i="1"/>
  <c r="P64" i="1"/>
  <c r="I63" i="1"/>
  <c r="H63" i="1"/>
  <c r="P63" i="1"/>
  <c r="AG64" i="1"/>
  <c r="AF64" i="1"/>
  <c r="AG63" i="1"/>
  <c r="AF63" i="1"/>
  <c r="AG62" i="1"/>
  <c r="AF62" i="1"/>
  <c r="AG61" i="1"/>
  <c r="AF61" i="1"/>
  <c r="AG60" i="1"/>
  <c r="AF60" i="1"/>
  <c r="W64" i="1"/>
  <c r="W63" i="1"/>
  <c r="W62" i="1"/>
  <c r="W61" i="1"/>
  <c r="W60" i="1"/>
  <c r="I62" i="1"/>
  <c r="H62" i="1"/>
  <c r="I61" i="1"/>
  <c r="H61" i="1"/>
  <c r="I60" i="1"/>
  <c r="H60" i="1"/>
  <c r="I59" i="1"/>
  <c r="H59" i="1"/>
  <c r="I58" i="1"/>
  <c r="H58" i="1"/>
  <c r="P62" i="1" l="1"/>
  <c r="AF59" i="1"/>
  <c r="AG59" i="1"/>
  <c r="W59" i="1"/>
  <c r="AG58" i="1"/>
  <c r="AF58" i="1"/>
  <c r="P57" i="1" s="1"/>
  <c r="W58" i="1"/>
  <c r="I56" i="1"/>
  <c r="H56" i="1"/>
  <c r="AG57" i="1"/>
  <c r="AF57" i="1"/>
  <c r="W57" i="1"/>
  <c r="I55" i="1"/>
  <c r="H55" i="1"/>
  <c r="AG56" i="1"/>
  <c r="AF56" i="1"/>
  <c r="W56" i="1"/>
  <c r="I54" i="1"/>
  <c r="H54" i="1"/>
  <c r="AG55" i="1"/>
  <c r="AF55" i="1"/>
  <c r="P54" i="1" s="1"/>
  <c r="W55" i="1"/>
  <c r="I53" i="1"/>
  <c r="H53" i="1"/>
  <c r="AG54" i="1"/>
  <c r="AF54" i="1"/>
  <c r="P53" i="1" s="1"/>
  <c r="W54" i="1"/>
  <c r="I52" i="1"/>
  <c r="H52" i="1"/>
  <c r="AG53" i="1"/>
  <c r="AF53" i="1"/>
  <c r="P52" i="1" s="1"/>
  <c r="W53" i="1"/>
  <c r="I51" i="1"/>
  <c r="H51" i="1"/>
  <c r="AG52" i="1"/>
  <c r="AF52" i="1"/>
  <c r="W52" i="1"/>
  <c r="I50" i="1"/>
  <c r="H50" i="1"/>
  <c r="AG51" i="1"/>
  <c r="AF51" i="1"/>
  <c r="W51" i="1"/>
  <c r="I49" i="1"/>
  <c r="H49" i="1"/>
  <c r="AG50" i="1"/>
  <c r="AF50" i="1"/>
  <c r="P49" i="1" s="1"/>
  <c r="W50" i="1"/>
  <c r="I48" i="1"/>
  <c r="H48" i="1"/>
  <c r="AG49" i="1"/>
  <c r="AF49" i="1"/>
  <c r="W49" i="1"/>
  <c r="I47" i="1"/>
  <c r="H47" i="1"/>
  <c r="AG48" i="1"/>
  <c r="AF48" i="1"/>
  <c r="W48" i="1"/>
  <c r="I46" i="1"/>
  <c r="H46" i="1"/>
  <c r="AG47" i="1"/>
  <c r="AF47" i="1"/>
  <c r="P46" i="1" s="1"/>
  <c r="W47" i="1"/>
  <c r="I45" i="1"/>
  <c r="H45" i="1"/>
  <c r="AG46" i="1"/>
  <c r="AF46" i="1"/>
  <c r="P45" i="1" s="1"/>
  <c r="W46" i="1"/>
  <c r="I44" i="1"/>
  <c r="H44" i="1"/>
  <c r="AG45" i="1"/>
  <c r="AF45" i="1"/>
  <c r="P44" i="1" s="1"/>
  <c r="W45" i="1"/>
  <c r="I43" i="1"/>
  <c r="H43" i="1"/>
  <c r="AG44" i="1"/>
  <c r="AF44" i="1"/>
  <c r="W44" i="1"/>
  <c r="I42" i="1"/>
  <c r="H42" i="1"/>
  <c r="AG43" i="1"/>
  <c r="AF43" i="1"/>
  <c r="W43" i="1"/>
  <c r="I41" i="1"/>
  <c r="H41" i="1"/>
  <c r="AG42" i="1"/>
  <c r="AF42" i="1"/>
  <c r="P41" i="1" s="1"/>
  <c r="W42" i="1"/>
  <c r="I40" i="1"/>
  <c r="H40" i="1"/>
  <c r="AG41" i="1"/>
  <c r="AF41" i="1"/>
  <c r="W41" i="1"/>
  <c r="I39" i="1"/>
  <c r="H39" i="1"/>
  <c r="AG40" i="1"/>
  <c r="AF40" i="1"/>
  <c r="W40" i="1"/>
  <c r="I38" i="1"/>
  <c r="H38" i="1"/>
  <c r="AG39" i="1"/>
  <c r="AF39" i="1"/>
  <c r="P38" i="1" s="1"/>
  <c r="W39" i="1"/>
  <c r="I37" i="1"/>
  <c r="H37" i="1"/>
  <c r="AG38" i="1"/>
  <c r="AF38" i="1"/>
  <c r="P37" i="1" s="1"/>
  <c r="W38" i="1"/>
  <c r="I36" i="1"/>
  <c r="H36" i="1"/>
  <c r="AG37" i="1"/>
  <c r="AF37" i="1"/>
  <c r="P36" i="1" s="1"/>
  <c r="W37" i="1"/>
  <c r="I35" i="1"/>
  <c r="H35" i="1"/>
  <c r="AG36" i="1"/>
  <c r="AF36" i="1"/>
  <c r="W36" i="1"/>
  <c r="I34" i="1"/>
  <c r="H34" i="1"/>
  <c r="AG35" i="1"/>
  <c r="AF35" i="1"/>
  <c r="W35" i="1"/>
  <c r="I33" i="1"/>
  <c r="H33" i="1"/>
  <c r="AG34" i="1"/>
  <c r="AF34" i="1"/>
  <c r="P33" i="1" s="1"/>
  <c r="W34" i="1"/>
  <c r="I32" i="1"/>
  <c r="H32" i="1"/>
  <c r="AG33" i="1"/>
  <c r="AF33" i="1"/>
  <c r="W33" i="1"/>
  <c r="I31" i="1"/>
  <c r="H31" i="1"/>
  <c r="AG32" i="1"/>
  <c r="AF32" i="1"/>
  <c r="W32" i="1"/>
  <c r="I30" i="1"/>
  <c r="H30" i="1"/>
  <c r="AG31" i="1"/>
  <c r="AF31" i="1"/>
  <c r="P30" i="1" s="1"/>
  <c r="W31" i="1"/>
  <c r="I29" i="1"/>
  <c r="H29" i="1"/>
  <c r="AG30" i="1"/>
  <c r="AF30" i="1"/>
  <c r="P29" i="1" s="1"/>
  <c r="W30" i="1"/>
  <c r="I28" i="1"/>
  <c r="H28" i="1"/>
  <c r="AG29" i="1"/>
  <c r="AF29" i="1"/>
  <c r="P28" i="1" s="1"/>
  <c r="W29" i="1"/>
  <c r="I27" i="1"/>
  <c r="H27" i="1"/>
  <c r="AG28" i="1"/>
  <c r="AF28" i="1"/>
  <c r="W28" i="1"/>
  <c r="I26" i="1"/>
  <c r="H26" i="1"/>
  <c r="AG27" i="1"/>
  <c r="AF27" i="1"/>
  <c r="W27" i="1"/>
  <c r="I25" i="1"/>
  <c r="H25" i="1"/>
  <c r="AG26" i="1"/>
  <c r="AF26" i="1"/>
  <c r="P25" i="1" s="1"/>
  <c r="W26" i="1"/>
  <c r="I24" i="1"/>
  <c r="H24" i="1"/>
  <c r="AG25" i="1"/>
  <c r="AF25" i="1"/>
  <c r="P24" i="1" s="1"/>
  <c r="W25" i="1"/>
  <c r="I23" i="1"/>
  <c r="H23" i="1"/>
  <c r="AG24" i="1"/>
  <c r="AF24" i="1"/>
  <c r="W24" i="1"/>
  <c r="I22" i="1"/>
  <c r="H22" i="1"/>
  <c r="AG23" i="1"/>
  <c r="AF23" i="1"/>
  <c r="P22" i="1" s="1"/>
  <c r="W23" i="1"/>
  <c r="I21" i="1"/>
  <c r="H21" i="1"/>
  <c r="AG22" i="1"/>
  <c r="AF22" i="1"/>
  <c r="P21" i="1" s="1"/>
  <c r="W22" i="1"/>
  <c r="I20" i="1"/>
  <c r="H20" i="1"/>
  <c r="AG21" i="1"/>
  <c r="AF21" i="1"/>
  <c r="P20" i="1" s="1"/>
  <c r="W21" i="1"/>
  <c r="I19" i="1"/>
  <c r="H19" i="1"/>
  <c r="AG20" i="1"/>
  <c r="AF20" i="1"/>
  <c r="W20" i="1"/>
  <c r="I18" i="1"/>
  <c r="H18" i="1"/>
  <c r="AG19" i="1"/>
  <c r="AF19" i="1"/>
  <c r="W19" i="1"/>
  <c r="I17" i="1"/>
  <c r="H17" i="1"/>
  <c r="AG18" i="1"/>
  <c r="AF18" i="1"/>
  <c r="P17" i="1" s="1"/>
  <c r="W18" i="1"/>
  <c r="I16" i="1"/>
  <c r="H16" i="1"/>
  <c r="AG17" i="1"/>
  <c r="AF17" i="1"/>
  <c r="P16" i="1" s="1"/>
  <c r="W17" i="1"/>
  <c r="I15" i="1"/>
  <c r="H15" i="1"/>
  <c r="AG16" i="1"/>
  <c r="AF16" i="1"/>
  <c r="W16" i="1"/>
  <c r="I14" i="1"/>
  <c r="H14" i="1"/>
  <c r="AG15" i="1"/>
  <c r="AF15" i="1"/>
  <c r="P14" i="1" s="1"/>
  <c r="W15" i="1"/>
  <c r="I13" i="1"/>
  <c r="H13" i="1"/>
  <c r="AG14" i="1"/>
  <c r="AF14" i="1"/>
  <c r="P13" i="1" s="1"/>
  <c r="W14" i="1"/>
  <c r="I12" i="1"/>
  <c r="H12" i="1"/>
  <c r="AG13" i="1"/>
  <c r="AF13" i="1"/>
  <c r="P12" i="1" s="1"/>
  <c r="W13" i="1"/>
  <c r="I11" i="1"/>
  <c r="H11" i="1"/>
  <c r="AG12" i="1"/>
  <c r="AF12" i="1"/>
  <c r="P11" i="1" s="1"/>
  <c r="W12" i="1"/>
  <c r="I10" i="1"/>
  <c r="H10" i="1"/>
  <c r="AG11" i="1"/>
  <c r="AF11" i="1"/>
  <c r="W11" i="1"/>
  <c r="I9" i="1"/>
  <c r="H9" i="1"/>
  <c r="AG10" i="1"/>
  <c r="AF10" i="1"/>
  <c r="P9" i="1" s="1"/>
  <c r="W10" i="1"/>
  <c r="I8" i="1"/>
  <c r="H8" i="1"/>
  <c r="AG9" i="1"/>
  <c r="AF9" i="1"/>
  <c r="P8" i="1" s="1"/>
  <c r="W9" i="1"/>
  <c r="I7" i="1"/>
  <c r="H7" i="1"/>
  <c r="AG8" i="1"/>
  <c r="AF8" i="1"/>
  <c r="P7" i="1" s="1"/>
  <c r="W8" i="1"/>
  <c r="P60" i="1" l="1"/>
  <c r="P61" i="1"/>
  <c r="P19" i="1"/>
  <c r="P27" i="1"/>
  <c r="P35" i="1"/>
  <c r="P43" i="1"/>
  <c r="P51" i="1"/>
  <c r="P10" i="1"/>
  <c r="P18" i="1"/>
  <c r="P26" i="1"/>
  <c r="P34" i="1"/>
  <c r="P42" i="1"/>
  <c r="P50" i="1"/>
  <c r="P58" i="1"/>
  <c r="P32" i="1"/>
  <c r="P40" i="1"/>
  <c r="P48" i="1"/>
  <c r="P56" i="1"/>
  <c r="P15" i="1"/>
  <c r="P23" i="1"/>
  <c r="P31" i="1"/>
  <c r="P39" i="1"/>
  <c r="P47" i="1"/>
  <c r="P55" i="1"/>
  <c r="P59" i="1"/>
</calcChain>
</file>

<file path=xl/sharedStrings.xml><?xml version="1.0" encoding="utf-8"?>
<sst xmlns="http://schemas.openxmlformats.org/spreadsheetml/2006/main" count="40" uniqueCount="18">
  <si>
    <t xml:space="preserve">End of 4-week </t>
  </si>
  <si>
    <t>Menthol</t>
  </si>
  <si>
    <t>Mint</t>
  </si>
  <si>
    <t>All Other Flavors</t>
  </si>
  <si>
    <t>Tobacco-Flavored</t>
  </si>
  <si>
    <t>Not Available/
Applicable</t>
  </si>
  <si>
    <t>Total All</t>
  </si>
  <si>
    <t>Total Flavors</t>
  </si>
  <si>
    <t>Prefilled Cartridges</t>
  </si>
  <si>
    <t>E-Liquid</t>
  </si>
  <si>
    <t>Disposable Devices</t>
  </si>
  <si>
    <t>Total</t>
  </si>
  <si>
    <t>Note: Cells have been formatted to display numbers to the hundredths place. Unrounded numbers are included in each cell and can be accessed by selecting a cell or reformatting all cells.</t>
  </si>
  <si>
    <t>Figure 1. National E-Cigarette Unit Sales (in millions) by Flavor, 4 Week Estimates 1/2018 – 10/2022</t>
  </si>
  <si>
    <t>Figure 2. National E-Cigarette Unit Sales by Product Type, 4 Week Estimates 1/2018 – 10/2022</t>
  </si>
  <si>
    <t>Figure 3. National E-Cigarette Market Share (% total unit sales) by Product Type, 4 Week Estimates 1/2018 – 10/2022</t>
  </si>
  <si>
    <t>Figure 4. National Prefilled Cartridges E-Cigarette Unit Sales (in millions) by Flavor, 4 Week Estimates 1/2018 – 10/2022</t>
  </si>
  <si>
    <t>Figure 5. National Disposable Devices E-Cigarette Unit Sales (in millions) by Flavor, 4 Week Estimates 1/2018 – 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</si>
</sst>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top" wrapText="1"/>
    </xf>
    <xf numFmtId="2" fontId="6" fillId="0" borderId="2" xfId="2" applyNumberFormat="1" applyFon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0" xfId="0" applyNumberFormat="1" applyFont="1"/>
    <xf numFmtId="164" fontId="0" fillId="0" borderId="2" xfId="0" applyNumberFormat="1" applyBorder="1" applyAlignment="1">
      <alignment horizontal="left"/>
    </xf>
    <xf numFmtId="2" fontId="6" fillId="0" borderId="0" xfId="0" applyNumberFormat="1" applyFont="1" applyAlignment="1">
      <alignment horizontal="right"/>
    </xf>
    <xf numFmtId="2" fontId="6" fillId="0" borderId="2" xfId="3" applyNumberFormat="1" applyFont="1" applyBorder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left"/>
    </xf>
    <xf numFmtId="2" fontId="0" fillId="0" borderId="6" xfId="0" applyNumberFormat="1" applyBorder="1" applyAlignment="1">
      <alignment horizontal="right"/>
    </xf>
    <xf numFmtId="2" fontId="6" fillId="0" borderId="2" xfId="4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/>
    </xf>
    <xf numFmtId="0" fontId="4" fillId="0" borderId="0" xfId="0" applyFont="1"/>
    <xf numFmtId="165" fontId="0" fillId="0" borderId="0" xfId="1" applyNumberFormat="1" applyFont="1" applyFill="1" applyAlignment="1">
      <alignment horizontal="left"/>
    </xf>
    <xf numFmtId="2" fontId="0" fillId="0" borderId="2" xfId="0" applyNumberFormat="1" applyBorder="1"/>
    <xf numFmtId="2" fontId="0" fillId="0" borderId="7" xfId="0" applyNumberFormat="1" applyBorder="1"/>
    <xf numFmtId="2" fontId="6" fillId="0" borderId="7" xfId="0" applyNumberFormat="1" applyFon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0" fillId="0" borderId="8" xfId="0" applyNumberFormat="1" applyBorder="1"/>
    <xf numFmtId="0" fontId="0" fillId="0" borderId="0" xfId="1" applyNumberFormat="1" applyFont="1" applyAlignment="1">
      <alignment horizontal="left"/>
    </xf>
    <xf numFmtId="164" fontId="0" fillId="0" borderId="9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0" fillId="0" borderId="0" xfId="0" applyAlignment="1">
      <alignment horizontal="center" vertical="center"/>
    </xf>
    <xf numFmtId="2" fontId="0" fillId="0" borderId="10" xfId="0" applyNumberFormat="1" applyBorder="1"/>
    <xf numFmtId="2" fontId="0" fillId="0" borderId="11" xfId="0" applyNumberFormat="1" applyBorder="1"/>
    <xf numFmtId="2" fontId="6" fillId="0" borderId="10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3" xfId="0" applyNumberFormat="1" applyBorder="1"/>
    <xf numFmtId="2" fontId="0" fillId="0" borderId="12" xfId="0" applyNumberFormat="1" applyBorder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6">
    <cellStyle name="Normal" xfId="0" builtinId="0"/>
    <cellStyle name="Normal 2" xfId="2" xr:uid="{00000000-0005-0000-0000-000001000000}"/>
    <cellStyle name="Normal 3" xfId="5" xr:uid="{8D31E81E-F9F6-40B2-90DB-FED2EB66EC6B}"/>
    <cellStyle name="Normal 3 3" xfId="3" xr:uid="{00000000-0005-0000-0000-000002000000}"/>
    <cellStyle name="Normal 4" xfId="4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307732</xdr:colOff>
      <xdr:row>2</xdr:row>
      <xdr:rowOff>150962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49480D-0ECE-4C11-ACF4-4A04E4D1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9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8"/>
  <sheetViews>
    <sheetView tabSelected="1" topLeftCell="AA1" workbookViewId="0">
      <selection activeCell="Y5" sqref="Y5:AG5"/>
    </sheetView>
  </sheetViews>
  <sheetFormatPr defaultColWidth="8.7109375" defaultRowHeight="15" x14ac:dyDescent="0.25"/>
  <cols>
    <col min="1" max="1" width="8.85546875" style="1" bestFit="1" customWidth="1"/>
    <col min="2" max="2" width="9.28515625" style="2" bestFit="1" customWidth="1"/>
    <col min="3" max="3" width="9.28515625" style="1" customWidth="1"/>
    <col min="4" max="4" width="8" style="1" customWidth="1"/>
    <col min="5" max="5" width="8.5703125" style="1" bestFit="1" customWidth="1"/>
    <col min="6" max="6" width="8.42578125" style="1" bestFit="1" customWidth="1"/>
    <col min="7" max="10" width="10.28515625" style="1" customWidth="1"/>
    <col min="11" max="11" width="8.7109375" style="1"/>
    <col min="12" max="12" width="9.28515625" style="1" bestFit="1" customWidth="1"/>
    <col min="13" max="13" width="10" style="1" bestFit="1" customWidth="1"/>
    <col min="14" max="14" width="8.5703125" style="1" customWidth="1"/>
    <col min="15" max="15" width="10.5703125" style="1" customWidth="1"/>
    <col min="16" max="17" width="8.7109375" style="1"/>
    <col min="18" max="18" width="9.28515625" style="1" bestFit="1" customWidth="1"/>
    <col min="19" max="19" width="8.7109375" style="1"/>
    <col min="20" max="20" width="9.5703125" style="1" customWidth="1"/>
    <col min="21" max="21" width="8.7109375" style="1"/>
    <col min="22" max="22" width="10.85546875" style="1" customWidth="1"/>
    <col min="23" max="23" width="10.7109375" style="1" customWidth="1"/>
    <col min="24" max="27" width="8.7109375" style="1"/>
    <col min="28" max="28" width="9.28515625" style="1" bestFit="1" customWidth="1"/>
    <col min="29" max="30" width="8.7109375" style="1"/>
    <col min="31" max="31" width="10.5703125" style="1" customWidth="1"/>
    <col min="32" max="32" width="8.7109375" style="1"/>
    <col min="33" max="33" width="11.140625" style="1" customWidth="1"/>
    <col min="34" max="40" width="8.7109375" style="1"/>
    <col min="41" max="41" width="9.85546875" style="1" customWidth="1"/>
    <col min="42" max="16384" width="8.7109375" style="1"/>
  </cols>
  <sheetData>
    <row r="1" spans="1:43" x14ac:dyDescent="0.25">
      <c r="P1" s="3"/>
    </row>
    <row r="2" spans="1:43" x14ac:dyDescent="0.25">
      <c r="P2" s="9"/>
    </row>
    <row r="3" spans="1:43" x14ac:dyDescent="0.25">
      <c r="P3" s="19"/>
    </row>
    <row r="4" spans="1:43" ht="5.0999999999999996" customHeight="1" x14ac:dyDescent="0.25">
      <c r="P4" s="19"/>
    </row>
    <row r="5" spans="1:43" ht="45" customHeight="1" x14ac:dyDescent="0.25">
      <c r="A5" s="51" t="s">
        <v>13</v>
      </c>
      <c r="B5" s="51"/>
      <c r="C5" s="51"/>
      <c r="D5" s="51"/>
      <c r="E5" s="51"/>
      <c r="F5" s="51"/>
      <c r="G5" s="51"/>
      <c r="H5" s="51"/>
      <c r="I5" s="51"/>
      <c r="J5" s="3"/>
      <c r="K5" s="51" t="s">
        <v>14</v>
      </c>
      <c r="L5" s="51"/>
      <c r="M5" s="51"/>
      <c r="N5" s="51"/>
      <c r="O5" s="51"/>
      <c r="P5" s="51"/>
      <c r="Q5" s="19"/>
      <c r="R5" s="51" t="s">
        <v>15</v>
      </c>
      <c r="S5" s="51"/>
      <c r="T5" s="51"/>
      <c r="U5" s="51"/>
      <c r="V5" s="51"/>
      <c r="W5" s="51"/>
      <c r="X5" s="4"/>
      <c r="Y5" s="51" t="s">
        <v>16</v>
      </c>
      <c r="Z5" s="51"/>
      <c r="AA5" s="51"/>
      <c r="AB5" s="51"/>
      <c r="AC5" s="51"/>
      <c r="AD5" s="51"/>
      <c r="AE5" s="51"/>
      <c r="AF5" s="51"/>
      <c r="AG5" s="51"/>
      <c r="AI5" s="51" t="s">
        <v>17</v>
      </c>
      <c r="AJ5" s="51"/>
      <c r="AK5" s="51"/>
      <c r="AL5" s="51"/>
      <c r="AM5" s="51"/>
      <c r="AN5" s="51"/>
      <c r="AO5" s="51"/>
      <c r="AP5" s="51"/>
      <c r="AQ5" s="51"/>
    </row>
    <row r="6" spans="1:43" s="13" customFormat="1" ht="42.95" customHeight="1" x14ac:dyDescent="0.25">
      <c r="A6" s="5"/>
      <c r="B6" s="6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8" t="s">
        <v>6</v>
      </c>
      <c r="I6" s="8" t="s">
        <v>7</v>
      </c>
      <c r="J6" s="9"/>
      <c r="K6" s="5"/>
      <c r="L6" s="6" t="s">
        <v>0</v>
      </c>
      <c r="M6" s="10" t="s">
        <v>8</v>
      </c>
      <c r="N6" s="11" t="s">
        <v>9</v>
      </c>
      <c r="O6" s="10" t="s">
        <v>10</v>
      </c>
      <c r="P6" s="12" t="s">
        <v>11</v>
      </c>
      <c r="Q6" s="19"/>
      <c r="R6" s="5"/>
      <c r="S6" s="6" t="s">
        <v>0</v>
      </c>
      <c r="T6" s="10" t="s">
        <v>8</v>
      </c>
      <c r="U6" s="11" t="s">
        <v>9</v>
      </c>
      <c r="V6" s="10" t="s">
        <v>10</v>
      </c>
      <c r="W6" s="12" t="s">
        <v>11</v>
      </c>
      <c r="Y6" s="5"/>
      <c r="Z6" s="6" t="s">
        <v>0</v>
      </c>
      <c r="AA6" s="14" t="s">
        <v>1</v>
      </c>
      <c r="AB6" s="14" t="s">
        <v>2</v>
      </c>
      <c r="AC6" s="14" t="s">
        <v>3</v>
      </c>
      <c r="AD6" s="14" t="s">
        <v>4</v>
      </c>
      <c r="AE6" s="14" t="s">
        <v>5</v>
      </c>
      <c r="AF6" s="8" t="s">
        <v>6</v>
      </c>
      <c r="AG6" s="8" t="s">
        <v>7</v>
      </c>
      <c r="AI6" s="5"/>
      <c r="AJ6" s="6" t="s">
        <v>0</v>
      </c>
      <c r="AK6" s="7" t="s">
        <v>1</v>
      </c>
      <c r="AL6" s="7" t="s">
        <v>2</v>
      </c>
      <c r="AM6" s="7" t="s">
        <v>3</v>
      </c>
      <c r="AN6" s="7" t="s">
        <v>4</v>
      </c>
      <c r="AO6" s="7" t="s">
        <v>5</v>
      </c>
      <c r="AP6" s="8" t="s">
        <v>6</v>
      </c>
      <c r="AQ6" s="8" t="s">
        <v>7</v>
      </c>
    </row>
    <row r="7" spans="1:43" x14ac:dyDescent="0.25">
      <c r="A7" s="48">
        <v>2018</v>
      </c>
      <c r="B7" s="15">
        <v>43128</v>
      </c>
      <c r="C7" s="16">
        <v>1.3363974094390869</v>
      </c>
      <c r="D7" s="16">
        <v>0.93430089950561523</v>
      </c>
      <c r="E7" s="16">
        <v>2.7452559471130371</v>
      </c>
      <c r="F7" s="16">
        <v>2.9125292301177979</v>
      </c>
      <c r="G7" s="17">
        <v>9.2446422204375267E-3</v>
      </c>
      <c r="H7" s="18">
        <f t="shared" ref="H7:H46" si="0">SUM(C7:G7)</f>
        <v>7.9377281283959746</v>
      </c>
      <c r="I7" s="18">
        <f t="shared" ref="I7:I57" si="1">SUM(C7:E7)</f>
        <v>5.0159542560577393</v>
      </c>
      <c r="J7" s="19"/>
      <c r="K7" s="48">
        <v>2018</v>
      </c>
      <c r="L7" s="15">
        <v>43128</v>
      </c>
      <c r="M7" s="18">
        <v>5.9671525955200195</v>
      </c>
      <c r="N7" s="18">
        <v>0.16594555974006653</v>
      </c>
      <c r="O7" s="18">
        <v>1.8046296834945679</v>
      </c>
      <c r="P7" s="17">
        <f t="shared" ref="P7:P38" si="2">SUM(M7:O7)</f>
        <v>7.9377278387546539</v>
      </c>
      <c r="Q7" s="19"/>
      <c r="R7" s="48">
        <v>2018</v>
      </c>
      <c r="S7" s="15">
        <v>43128</v>
      </c>
      <c r="T7" s="18">
        <v>75.174568176269531</v>
      </c>
      <c r="U7" s="18">
        <v>2.090592622756958</v>
      </c>
      <c r="V7" s="18">
        <v>22.734838485717773</v>
      </c>
      <c r="W7" s="17">
        <f t="shared" ref="W7" si="3">SUM(T7:V7)</f>
        <v>99.999999284744263</v>
      </c>
      <c r="Y7" s="48">
        <v>2018</v>
      </c>
      <c r="Z7" s="15">
        <v>43128</v>
      </c>
      <c r="AA7" s="16">
        <v>0.9109046459197998</v>
      </c>
      <c r="AB7" s="16">
        <v>0.84809821844100952</v>
      </c>
      <c r="AC7" s="16">
        <v>2.0213296413421631</v>
      </c>
      <c r="AD7" s="16">
        <v>2.1779861450195313</v>
      </c>
      <c r="AE7" s="16">
        <v>8.8342214003205299E-3</v>
      </c>
      <c r="AF7" s="17">
        <f t="shared" ref="AF7" si="4">SUM(AA7:AE7)</f>
        <v>5.9671528721228242</v>
      </c>
      <c r="AG7" s="17">
        <f t="shared" ref="AG7" si="5">SUM(AA7:AC7)</f>
        <v>3.7803325057029724</v>
      </c>
      <c r="AI7" s="48">
        <v>2018</v>
      </c>
      <c r="AJ7" s="15">
        <v>43128</v>
      </c>
      <c r="AK7" s="16">
        <v>0.37689504027366638</v>
      </c>
      <c r="AL7" s="16">
        <v>8.6064688861370087E-2</v>
      </c>
      <c r="AM7" s="16">
        <v>0.6408693790435791</v>
      </c>
      <c r="AN7" s="16">
        <v>0.70064574480056763</v>
      </c>
      <c r="AO7" s="18">
        <v>1.5483424067497253E-4</v>
      </c>
      <c r="AP7" s="17">
        <f>SUM(AK7:AO7)</f>
        <v>1.8046296872198582</v>
      </c>
      <c r="AQ7" s="17">
        <f>SUM(AK7:AM7)</f>
        <v>1.1038291081786156</v>
      </c>
    </row>
    <row r="8" spans="1:43" x14ac:dyDescent="0.25">
      <c r="A8" s="49"/>
      <c r="B8" s="15">
        <v>43156</v>
      </c>
      <c r="C8" s="16">
        <v>1.386354923248291</v>
      </c>
      <c r="D8" s="16">
        <v>1.0521621704101563</v>
      </c>
      <c r="E8" s="16">
        <v>2.8231980800628662</v>
      </c>
      <c r="F8" s="16">
        <v>3.0327129364013672</v>
      </c>
      <c r="G8" s="17">
        <v>9.2848530039191246E-3</v>
      </c>
      <c r="H8" s="18">
        <f t="shared" si="0"/>
        <v>8.3037129631265998</v>
      </c>
      <c r="I8" s="18">
        <f t="shared" si="1"/>
        <v>5.2617151737213135</v>
      </c>
      <c r="J8" s="19"/>
      <c r="K8" s="49"/>
      <c r="L8" s="15">
        <v>43156</v>
      </c>
      <c r="M8" s="18">
        <v>6.2863335609436035</v>
      </c>
      <c r="N8" s="18">
        <v>0.15515676140785217</v>
      </c>
      <c r="O8" s="18">
        <v>1.8622227907180786</v>
      </c>
      <c r="P8" s="17">
        <f t="shared" si="2"/>
        <v>8.3037131130695343</v>
      </c>
      <c r="Q8" s="19"/>
      <c r="R8" s="49"/>
      <c r="S8" s="15">
        <v>43156</v>
      </c>
      <c r="T8" s="18">
        <v>75.705093383789063</v>
      </c>
      <c r="U8" s="18">
        <v>1.8685226440429688</v>
      </c>
      <c r="V8" s="18">
        <v>22.426385879516602</v>
      </c>
      <c r="W8" s="17">
        <f t="shared" ref="W8:W58" si="6">SUM(T8:V8)</f>
        <v>100.00000190734863</v>
      </c>
      <c r="Y8" s="49"/>
      <c r="Z8" s="15">
        <v>43156</v>
      </c>
      <c r="AA8" s="16">
        <v>0.93729275465011597</v>
      </c>
      <c r="AB8" s="16">
        <v>0.96219462156295776</v>
      </c>
      <c r="AC8" s="16">
        <v>2.0979719161987305</v>
      </c>
      <c r="AD8" s="16">
        <v>2.2802512645721436</v>
      </c>
      <c r="AE8" s="16">
        <v>8.6227795109152794E-3</v>
      </c>
      <c r="AF8" s="17">
        <f t="shared" ref="AF8:AF58" si="7">SUM(AA8:AE8)</f>
        <v>6.286333336494863</v>
      </c>
      <c r="AG8" s="17">
        <f t="shared" ref="AG8:AG58" si="8">SUM(AA8:AC8)</f>
        <v>3.9974592924118042</v>
      </c>
      <c r="AI8" s="49"/>
      <c r="AJ8" s="15">
        <v>43156</v>
      </c>
      <c r="AK8" s="16">
        <v>0.40262714028358459</v>
      </c>
      <c r="AL8" s="16">
        <v>8.9932620525360107E-2</v>
      </c>
      <c r="AM8" s="16">
        <v>0.64957362413406372</v>
      </c>
      <c r="AN8" s="16">
        <v>0.71982854604721069</v>
      </c>
      <c r="AO8" s="18">
        <v>2.6082902331836522E-4</v>
      </c>
      <c r="AP8" s="17">
        <f t="shared" ref="AP8:AP69" si="9">SUM(AK8:AO8)</f>
        <v>1.8622227600135375</v>
      </c>
      <c r="AQ8" s="17">
        <f t="shared" ref="AQ8:AQ69" si="10">SUM(AK8:AM8)</f>
        <v>1.1421333849430084</v>
      </c>
    </row>
    <row r="9" spans="1:43" x14ac:dyDescent="0.25">
      <c r="A9" s="49"/>
      <c r="B9" s="15">
        <v>43184</v>
      </c>
      <c r="C9" s="16">
        <v>1.3861994743347168</v>
      </c>
      <c r="D9" s="16">
        <v>1.205903172492981</v>
      </c>
      <c r="E9" s="16">
        <v>3.6308262348175049</v>
      </c>
      <c r="F9" s="16">
        <v>3.1946260929107666</v>
      </c>
      <c r="G9" s="17">
        <v>8.6531275883316994E-3</v>
      </c>
      <c r="H9" s="18">
        <f t="shared" si="0"/>
        <v>9.4262081021443009</v>
      </c>
      <c r="I9" s="18">
        <f t="shared" si="1"/>
        <v>6.2229288816452026</v>
      </c>
      <c r="J9" s="19"/>
      <c r="K9" s="49"/>
      <c r="L9" s="15">
        <v>43184</v>
      </c>
      <c r="M9" s="18">
        <v>7.396547794342041</v>
      </c>
      <c r="N9" s="18">
        <v>0.15585319697856903</v>
      </c>
      <c r="O9" s="18">
        <v>1.8738069534301758</v>
      </c>
      <c r="P9" s="17">
        <f t="shared" si="2"/>
        <v>9.4262079447507858</v>
      </c>
      <c r="Q9" s="19"/>
      <c r="R9" s="49"/>
      <c r="S9" s="15">
        <v>43184</v>
      </c>
      <c r="T9" s="18">
        <v>78.467903137207031</v>
      </c>
      <c r="U9" s="18">
        <v>1.6534029245376587</v>
      </c>
      <c r="V9" s="18">
        <v>19.878692626953125</v>
      </c>
      <c r="W9" s="17">
        <f t="shared" si="6"/>
        <v>99.999998688697815</v>
      </c>
      <c r="Y9" s="49"/>
      <c r="Z9" s="15">
        <v>43184</v>
      </c>
      <c r="AA9" s="16">
        <v>0.95244497060775757</v>
      </c>
      <c r="AB9" s="16">
        <v>1.1079627275466919</v>
      </c>
      <c r="AC9" s="16">
        <v>2.9011294841766357</v>
      </c>
      <c r="AD9" s="16">
        <v>2.4266526699066162</v>
      </c>
      <c r="AE9" s="16">
        <v>8.3581088110804558E-3</v>
      </c>
      <c r="AF9" s="17">
        <f t="shared" si="7"/>
        <v>7.3965479610487819</v>
      </c>
      <c r="AG9" s="17">
        <f t="shared" si="8"/>
        <v>4.9615371823310852</v>
      </c>
      <c r="AI9" s="49"/>
      <c r="AJ9" s="15">
        <v>43184</v>
      </c>
      <c r="AK9" s="16">
        <v>0.38754689693450928</v>
      </c>
      <c r="AL9" s="16">
        <v>9.7935348749160767E-2</v>
      </c>
      <c r="AM9" s="16">
        <v>0.65378749370574951</v>
      </c>
      <c r="AN9" s="16">
        <v>0.73441863059997559</v>
      </c>
      <c r="AO9" s="18">
        <v>1.1861405801028013E-4</v>
      </c>
      <c r="AP9" s="17">
        <f t="shared" si="9"/>
        <v>1.8738069840474054</v>
      </c>
      <c r="AQ9" s="17">
        <f t="shared" si="10"/>
        <v>1.1392697393894196</v>
      </c>
    </row>
    <row r="10" spans="1:43" x14ac:dyDescent="0.25">
      <c r="A10" s="49"/>
      <c r="B10" s="15">
        <v>43212</v>
      </c>
      <c r="C10" s="16">
        <v>1.3913912773132324</v>
      </c>
      <c r="D10" s="16">
        <v>1.4013357162475586</v>
      </c>
      <c r="E10" s="16">
        <v>4.3077216148376465</v>
      </c>
      <c r="F10" s="16">
        <v>3.1971468925476074</v>
      </c>
      <c r="G10" s="17">
        <v>8.0167623236775398E-3</v>
      </c>
      <c r="H10" s="18">
        <f t="shared" si="0"/>
        <v>10.305612263269722</v>
      </c>
      <c r="I10" s="18">
        <f t="shared" si="1"/>
        <v>7.1004486083984375</v>
      </c>
      <c r="J10" s="19"/>
      <c r="K10" s="49"/>
      <c r="L10" s="15">
        <v>43212</v>
      </c>
      <c r="M10" s="18">
        <v>8.2967004776000977</v>
      </c>
      <c r="N10" s="18">
        <v>0.14067763090133667</v>
      </c>
      <c r="O10" s="18">
        <v>1.868234395980835</v>
      </c>
      <c r="P10" s="17">
        <f t="shared" si="2"/>
        <v>10.305612504482269</v>
      </c>
      <c r="Q10" s="19"/>
      <c r="R10" s="49"/>
      <c r="S10" s="15">
        <v>43212</v>
      </c>
      <c r="T10" s="18">
        <v>80.506622314453125</v>
      </c>
      <c r="U10" s="18">
        <v>1.365058422088623</v>
      </c>
      <c r="V10" s="18">
        <v>18.128320693969727</v>
      </c>
      <c r="W10" s="17">
        <f t="shared" si="6"/>
        <v>100.00000143051147</v>
      </c>
      <c r="Y10" s="49"/>
      <c r="Z10" s="15">
        <v>43212</v>
      </c>
      <c r="AA10" s="16">
        <v>0.96400189399719238</v>
      </c>
      <c r="AB10" s="16">
        <v>1.2947700023651123</v>
      </c>
      <c r="AC10" s="16">
        <v>3.6048576831817627</v>
      </c>
      <c r="AD10" s="16">
        <v>2.4252486228942871</v>
      </c>
      <c r="AE10" s="16">
        <v>7.8219650313258171E-3</v>
      </c>
      <c r="AF10" s="17">
        <f t="shared" si="7"/>
        <v>8.2967001674696803</v>
      </c>
      <c r="AG10" s="17">
        <f t="shared" si="8"/>
        <v>5.8636295795440674</v>
      </c>
      <c r="AI10" s="49"/>
      <c r="AJ10" s="15">
        <v>43212</v>
      </c>
      <c r="AK10" s="16">
        <v>0.38499823212623596</v>
      </c>
      <c r="AL10" s="16">
        <v>0.10655230283737183</v>
      </c>
      <c r="AM10" s="16">
        <v>0.63761621713638306</v>
      </c>
      <c r="AN10" s="16">
        <v>0.73896247148513794</v>
      </c>
      <c r="AO10" s="18">
        <v>1.0510900756344199E-4</v>
      </c>
      <c r="AP10" s="17">
        <f t="shared" si="9"/>
        <v>1.8682343325926922</v>
      </c>
      <c r="AQ10" s="17">
        <f t="shared" si="10"/>
        <v>1.1291667520999908</v>
      </c>
    </row>
    <row r="11" spans="1:43" x14ac:dyDescent="0.25">
      <c r="A11" s="49"/>
      <c r="B11" s="15">
        <v>43240</v>
      </c>
      <c r="C11" s="16">
        <v>1.419974684715271</v>
      </c>
      <c r="D11" s="16">
        <v>1.6487730741500854</v>
      </c>
      <c r="E11" s="16">
        <v>5.1261453628540039</v>
      </c>
      <c r="F11" s="16">
        <v>4.2112936973571777</v>
      </c>
      <c r="G11" s="17">
        <v>7.9231942072510719E-3</v>
      </c>
      <c r="H11" s="18">
        <f t="shared" si="0"/>
        <v>12.414110013283789</v>
      </c>
      <c r="I11" s="18">
        <f t="shared" si="1"/>
        <v>8.1948931217193604</v>
      </c>
      <c r="J11" s="19"/>
      <c r="K11" s="49"/>
      <c r="L11" s="15">
        <v>43240</v>
      </c>
      <c r="M11" s="18">
        <v>10.441109657287598</v>
      </c>
      <c r="N11" s="18">
        <v>0.12504789233207703</v>
      </c>
      <c r="O11" s="18">
        <v>1.8479520082473755</v>
      </c>
      <c r="P11" s="17">
        <f t="shared" si="2"/>
        <v>12.41410955786705</v>
      </c>
      <c r="Q11" s="19"/>
      <c r="R11" s="49"/>
      <c r="S11" s="15">
        <v>43240</v>
      </c>
      <c r="T11" s="18">
        <v>84.106796264648438</v>
      </c>
      <c r="U11" s="18">
        <v>1.0073045492172241</v>
      </c>
      <c r="V11" s="18">
        <v>14.885900497436523</v>
      </c>
      <c r="W11" s="17">
        <f t="shared" si="6"/>
        <v>100.00000131130219</v>
      </c>
      <c r="Y11" s="49"/>
      <c r="Z11" s="15">
        <v>43240</v>
      </c>
      <c r="AA11" s="16">
        <v>1.0118203163146973</v>
      </c>
      <c r="AB11" s="16">
        <v>1.5381225347518921</v>
      </c>
      <c r="AC11" s="16">
        <v>4.4006123542785645</v>
      </c>
      <c r="AD11" s="16">
        <v>3.482926607131958</v>
      </c>
      <c r="AE11" s="16">
        <v>7.6284646056592464E-3</v>
      </c>
      <c r="AF11" s="17">
        <f t="shared" si="7"/>
        <v>10.441110277082771</v>
      </c>
      <c r="AG11" s="17">
        <f t="shared" si="8"/>
        <v>6.9505552053451538</v>
      </c>
      <c r="AI11" s="49"/>
      <c r="AJ11" s="15">
        <v>43240</v>
      </c>
      <c r="AK11" s="16">
        <v>0.37576854228973389</v>
      </c>
      <c r="AL11" s="16">
        <v>0.11063913255929947</v>
      </c>
      <c r="AM11" s="16">
        <v>0.66043555736541748</v>
      </c>
      <c r="AN11" s="16">
        <v>0.70092535018920898</v>
      </c>
      <c r="AO11" s="18">
        <v>1.8343544797971845E-4</v>
      </c>
      <c r="AP11" s="17">
        <f t="shared" si="9"/>
        <v>1.8479520178516395</v>
      </c>
      <c r="AQ11" s="17">
        <f t="shared" si="10"/>
        <v>1.1468432322144508</v>
      </c>
    </row>
    <row r="12" spans="1:43" x14ac:dyDescent="0.25">
      <c r="A12" s="49"/>
      <c r="B12" s="15">
        <v>43268</v>
      </c>
      <c r="C12" s="16">
        <v>1.4662493467330933</v>
      </c>
      <c r="D12" s="16">
        <v>1.9686393737792969</v>
      </c>
      <c r="E12" s="16">
        <v>6.0170421600341797</v>
      </c>
      <c r="F12" s="16">
        <v>4.7166290283203125</v>
      </c>
      <c r="G12" s="17">
        <v>7.2159408591687679E-3</v>
      </c>
      <c r="H12" s="18">
        <f t="shared" si="0"/>
        <v>14.175775849726051</v>
      </c>
      <c r="I12" s="18">
        <f t="shared" si="1"/>
        <v>9.4519308805465698</v>
      </c>
      <c r="J12" s="19"/>
      <c r="K12" s="49"/>
      <c r="L12" s="15">
        <v>43268</v>
      </c>
      <c r="M12" s="18">
        <v>12.248246192932129</v>
      </c>
      <c r="N12" s="18">
        <v>0.11427437514066696</v>
      </c>
      <c r="O12" s="18">
        <v>1.813254714012146</v>
      </c>
      <c r="P12" s="17">
        <f t="shared" si="2"/>
        <v>14.175775282084942</v>
      </c>
      <c r="Q12" s="19"/>
      <c r="R12" s="49"/>
      <c r="S12" s="15">
        <v>43268</v>
      </c>
      <c r="T12" s="18">
        <v>86.402656555175781</v>
      </c>
      <c r="U12" s="18">
        <v>0.80612426996231079</v>
      </c>
      <c r="V12" s="18">
        <v>12.791219711303711</v>
      </c>
      <c r="W12" s="17">
        <f t="shared" si="6"/>
        <v>100.0000005364418</v>
      </c>
      <c r="Y12" s="49"/>
      <c r="Z12" s="15">
        <v>43268</v>
      </c>
      <c r="AA12" s="16">
        <v>1.0583946704864502</v>
      </c>
      <c r="AB12" s="16">
        <v>1.8479495048522949</v>
      </c>
      <c r="AC12" s="16">
        <v>5.3147478103637695</v>
      </c>
      <c r="AD12" s="16">
        <v>4.0201807022094727</v>
      </c>
      <c r="AE12" s="16">
        <v>6.9737881422042847E-3</v>
      </c>
      <c r="AF12" s="17">
        <f t="shared" si="7"/>
        <v>12.248246476054192</v>
      </c>
      <c r="AG12" s="17">
        <f t="shared" si="8"/>
        <v>8.2210919857025146</v>
      </c>
      <c r="AI12" s="49"/>
      <c r="AJ12" s="15">
        <v>43268</v>
      </c>
      <c r="AK12" s="16">
        <v>0.37835010886192322</v>
      </c>
      <c r="AL12" s="16">
        <v>0.12062747776508331</v>
      </c>
      <c r="AM12" s="16">
        <v>0.64259892702102661</v>
      </c>
      <c r="AN12" s="16">
        <v>0.67157381772994995</v>
      </c>
      <c r="AO12" s="18">
        <v>1.04414219094906E-4</v>
      </c>
      <c r="AP12" s="17">
        <f t="shared" si="9"/>
        <v>1.813254745597078</v>
      </c>
      <c r="AQ12" s="17">
        <f t="shared" si="10"/>
        <v>1.1415765136480331</v>
      </c>
    </row>
    <row r="13" spans="1:43" x14ac:dyDescent="0.25">
      <c r="A13" s="49"/>
      <c r="B13" s="15">
        <v>43296</v>
      </c>
      <c r="C13" s="16">
        <v>1.4984993934631348</v>
      </c>
      <c r="D13" s="16">
        <v>2.2496364116668701</v>
      </c>
      <c r="E13" s="16">
        <v>6.5766100883483887</v>
      </c>
      <c r="F13" s="16">
        <v>4.5105905532836914</v>
      </c>
      <c r="G13" s="17">
        <v>7.766171358525753E-3</v>
      </c>
      <c r="H13" s="18">
        <f t="shared" si="0"/>
        <v>14.843102618120611</v>
      </c>
      <c r="I13" s="18">
        <f t="shared" si="1"/>
        <v>10.324745893478394</v>
      </c>
      <c r="J13" s="19"/>
      <c r="K13" s="49"/>
      <c r="L13" s="15">
        <v>43296</v>
      </c>
      <c r="M13" s="18">
        <v>12.890519142150879</v>
      </c>
      <c r="N13" s="18">
        <v>0.11858060956001282</v>
      </c>
      <c r="O13" s="18">
        <v>1.8340029716491699</v>
      </c>
      <c r="P13" s="17">
        <f t="shared" si="2"/>
        <v>14.843102723360062</v>
      </c>
      <c r="Q13" s="19"/>
      <c r="R13" s="49"/>
      <c r="S13" s="15">
        <v>43296</v>
      </c>
      <c r="T13" s="18">
        <v>86.845176696777344</v>
      </c>
      <c r="U13" s="18">
        <v>0.79889369010925293</v>
      </c>
      <c r="V13" s="18">
        <v>12.355926513671875</v>
      </c>
      <c r="W13" s="17">
        <f t="shared" si="6"/>
        <v>99.999996900558472</v>
      </c>
      <c r="Y13" s="49"/>
      <c r="Z13" s="15">
        <v>43296</v>
      </c>
      <c r="AA13" s="16">
        <v>1.0813313722610474</v>
      </c>
      <c r="AB13" s="16">
        <v>2.1366348266601563</v>
      </c>
      <c r="AC13" s="16">
        <v>5.8684244155883789</v>
      </c>
      <c r="AD13" s="16">
        <v>3.7965347766876221</v>
      </c>
      <c r="AE13" s="16">
        <v>7.5934100896120071E-3</v>
      </c>
      <c r="AF13" s="17">
        <f t="shared" si="7"/>
        <v>12.890518801286817</v>
      </c>
      <c r="AG13" s="17">
        <f t="shared" si="8"/>
        <v>9.0863906145095825</v>
      </c>
      <c r="AI13" s="49"/>
      <c r="AJ13" s="15">
        <v>43296</v>
      </c>
      <c r="AK13" s="16">
        <v>0.3845272958278656</v>
      </c>
      <c r="AL13" s="16">
        <v>0.1129973903298378</v>
      </c>
      <c r="AM13" s="16">
        <v>0.64907920360565186</v>
      </c>
      <c r="AN13" s="16">
        <v>0.68732118606567383</v>
      </c>
      <c r="AO13" s="18">
        <v>7.7900978794787079E-5</v>
      </c>
      <c r="AP13" s="17">
        <f t="shared" si="9"/>
        <v>1.8340029768078239</v>
      </c>
      <c r="AQ13" s="17">
        <f t="shared" si="10"/>
        <v>1.1466038897633553</v>
      </c>
    </row>
    <row r="14" spans="1:43" x14ac:dyDescent="0.25">
      <c r="A14" s="49"/>
      <c r="B14" s="15">
        <v>43324</v>
      </c>
      <c r="C14" s="16">
        <v>1.5403420925140381</v>
      </c>
      <c r="D14" s="16">
        <v>2.4785277843475342</v>
      </c>
      <c r="E14" s="16">
        <v>6.7016429901123047</v>
      </c>
      <c r="F14" s="16">
        <v>4.3000707626342773</v>
      </c>
      <c r="G14" s="17">
        <v>5.7137869298458099E-3</v>
      </c>
      <c r="H14" s="18">
        <f t="shared" si="0"/>
        <v>15.026297416538</v>
      </c>
      <c r="I14" s="18">
        <f t="shared" si="1"/>
        <v>10.720512866973877</v>
      </c>
      <c r="J14" s="19"/>
      <c r="K14" s="49"/>
      <c r="L14" s="15">
        <v>43324</v>
      </c>
      <c r="M14" s="18">
        <v>13.104528427124023</v>
      </c>
      <c r="N14" s="18">
        <v>0.10383765399456024</v>
      </c>
      <c r="O14" s="18">
        <v>1.8179309368133545</v>
      </c>
      <c r="P14" s="17">
        <f t="shared" si="2"/>
        <v>15.026297017931938</v>
      </c>
      <c r="Q14" s="19"/>
      <c r="R14" s="49"/>
      <c r="S14" s="15">
        <v>43324</v>
      </c>
      <c r="T14" s="18">
        <v>87.21063232421875</v>
      </c>
      <c r="U14" s="18">
        <v>0.69103950262069702</v>
      </c>
      <c r="V14" s="18">
        <v>12.098329544067383</v>
      </c>
      <c r="W14" s="17">
        <f t="shared" si="6"/>
        <v>100.00000137090683</v>
      </c>
      <c r="Y14" s="49"/>
      <c r="Z14" s="15">
        <v>43324</v>
      </c>
      <c r="AA14" s="16">
        <v>1.124180793762207</v>
      </c>
      <c r="AB14" s="16">
        <v>2.3601095676422119</v>
      </c>
      <c r="AC14" s="16">
        <v>6.0112981796264648</v>
      </c>
      <c r="AD14" s="16">
        <v>3.6034684181213379</v>
      </c>
      <c r="AE14" s="16">
        <v>5.4715424776077271E-3</v>
      </c>
      <c r="AF14" s="17">
        <f t="shared" si="7"/>
        <v>13.104528501629829</v>
      </c>
      <c r="AG14" s="17">
        <f t="shared" si="8"/>
        <v>9.4955885410308838</v>
      </c>
      <c r="AI14" s="49"/>
      <c r="AJ14" s="15">
        <v>43324</v>
      </c>
      <c r="AK14" s="16">
        <v>0.38872736692428589</v>
      </c>
      <c r="AL14" s="16">
        <v>0.11834673583507538</v>
      </c>
      <c r="AM14" s="16">
        <v>0.63760590553283691</v>
      </c>
      <c r="AN14" s="16">
        <v>0.67317050695419312</v>
      </c>
      <c r="AO14" s="18">
        <v>8.0372235970571637E-5</v>
      </c>
      <c r="AP14" s="17">
        <f t="shared" si="9"/>
        <v>1.8179308874823619</v>
      </c>
      <c r="AQ14" s="17">
        <f t="shared" si="10"/>
        <v>1.1446800082921982</v>
      </c>
    </row>
    <row r="15" spans="1:43" x14ac:dyDescent="0.25">
      <c r="A15" s="49"/>
      <c r="B15" s="15">
        <v>43352</v>
      </c>
      <c r="C15" s="16">
        <v>1.5785040855407715</v>
      </c>
      <c r="D15" s="16">
        <v>2.684990406036377</v>
      </c>
      <c r="E15" s="16">
        <v>7.5769124031066895</v>
      </c>
      <c r="F15" s="16">
        <v>3.4351968765258789</v>
      </c>
      <c r="G15" s="17">
        <v>7.2054923512041569E-3</v>
      </c>
      <c r="H15" s="18">
        <f t="shared" si="0"/>
        <v>15.282809263560921</v>
      </c>
      <c r="I15" s="18">
        <f t="shared" si="1"/>
        <v>11.840406894683838</v>
      </c>
      <c r="J15" s="19"/>
      <c r="K15" s="49"/>
      <c r="L15" s="15">
        <v>43352</v>
      </c>
      <c r="M15" s="18">
        <v>13.337135314941406</v>
      </c>
      <c r="N15" s="18">
        <v>0.10041501373052597</v>
      </c>
      <c r="O15" s="18">
        <v>1.8452587127685547</v>
      </c>
      <c r="P15" s="17">
        <f t="shared" si="2"/>
        <v>15.282809041440487</v>
      </c>
      <c r="Q15" s="19"/>
      <c r="R15" s="49"/>
      <c r="S15" s="15">
        <v>43352</v>
      </c>
      <c r="T15" s="18">
        <v>87.268875122070313</v>
      </c>
      <c r="U15" s="18">
        <v>0.65704548358917236</v>
      </c>
      <c r="V15" s="18">
        <v>12.074079513549805</v>
      </c>
      <c r="W15" s="17">
        <f t="shared" si="6"/>
        <v>100.00000011920929</v>
      </c>
      <c r="Y15" s="49"/>
      <c r="Z15" s="15">
        <v>43352</v>
      </c>
      <c r="AA15" s="16">
        <v>1.1552700996398926</v>
      </c>
      <c r="AB15" s="16">
        <v>2.5582079887390137</v>
      </c>
      <c r="AC15" s="16">
        <v>6.8689298629760742</v>
      </c>
      <c r="AD15" s="16">
        <v>2.7477655410766602</v>
      </c>
      <c r="AE15" s="16">
        <v>6.9620665162801743E-3</v>
      </c>
      <c r="AF15" s="17">
        <f t="shared" si="7"/>
        <v>13.337135558947921</v>
      </c>
      <c r="AG15" s="17">
        <f t="shared" si="8"/>
        <v>10.58240795135498</v>
      </c>
      <c r="AI15" s="49"/>
      <c r="AJ15" s="15">
        <v>43352</v>
      </c>
      <c r="AK15" s="16">
        <v>0.39729019999504089</v>
      </c>
      <c r="AL15" s="16">
        <v>0.12675808370113373</v>
      </c>
      <c r="AM15" s="16">
        <v>0.65438425540924072</v>
      </c>
      <c r="AN15" s="16">
        <v>0.66672277450561523</v>
      </c>
      <c r="AO15" s="18">
        <v>1.0340105654904619E-4</v>
      </c>
      <c r="AP15" s="17">
        <f t="shared" si="9"/>
        <v>1.8452587146675796</v>
      </c>
      <c r="AQ15" s="17">
        <f t="shared" si="10"/>
        <v>1.1784325391054153</v>
      </c>
    </row>
    <row r="16" spans="1:43" x14ac:dyDescent="0.25">
      <c r="A16" s="49"/>
      <c r="B16" s="15">
        <v>43380</v>
      </c>
      <c r="C16" s="16">
        <v>1.6031397581100464</v>
      </c>
      <c r="D16" s="16">
        <v>2.9535939693450928</v>
      </c>
      <c r="E16" s="16">
        <v>8.8495893478393555</v>
      </c>
      <c r="F16" s="16">
        <v>3.6545121669769287</v>
      </c>
      <c r="G16" s="17">
        <v>4.7154068015515804E-3</v>
      </c>
      <c r="H16" s="18">
        <f t="shared" si="0"/>
        <v>17.065550649072975</v>
      </c>
      <c r="I16" s="18">
        <f t="shared" si="1"/>
        <v>13.406323075294495</v>
      </c>
      <c r="J16" s="19"/>
      <c r="K16" s="49"/>
      <c r="L16" s="15">
        <v>43380</v>
      </c>
      <c r="M16" s="18">
        <v>15.14921760559082</v>
      </c>
      <c r="N16" s="18">
        <v>8.9746609330177307E-2</v>
      </c>
      <c r="O16" s="18">
        <v>1.8265866041183472</v>
      </c>
      <c r="P16" s="17">
        <f t="shared" si="2"/>
        <v>17.065550819039345</v>
      </c>
      <c r="Q16" s="19"/>
      <c r="R16" s="49"/>
      <c r="S16" s="15">
        <v>43380</v>
      </c>
      <c r="T16" s="18">
        <v>88.770751953125</v>
      </c>
      <c r="U16" s="18">
        <v>0.5258934497833252</v>
      </c>
      <c r="V16" s="18">
        <v>10.70335578918457</v>
      </c>
      <c r="W16" s="17">
        <f t="shared" si="6"/>
        <v>100.0000011920929</v>
      </c>
      <c r="Y16" s="49"/>
      <c r="Z16" s="15">
        <v>43380</v>
      </c>
      <c r="AA16" s="16">
        <v>1.1710271835327148</v>
      </c>
      <c r="AB16" s="16">
        <v>2.8310909271240234</v>
      </c>
      <c r="AC16" s="16">
        <v>8.1640558242797852</v>
      </c>
      <c r="AD16" s="16">
        <v>2.9787521362304688</v>
      </c>
      <c r="AE16" s="16">
        <v>4.2917421087622643E-3</v>
      </c>
      <c r="AF16" s="17">
        <f t="shared" si="7"/>
        <v>15.149217813275754</v>
      </c>
      <c r="AG16" s="17">
        <f t="shared" si="8"/>
        <v>12.166173934936523</v>
      </c>
      <c r="AI16" s="49"/>
      <c r="AJ16" s="15">
        <v>43380</v>
      </c>
      <c r="AK16" s="16">
        <v>0.41238713264465332</v>
      </c>
      <c r="AL16" s="16">
        <v>0.12235564738512039</v>
      </c>
      <c r="AM16" s="16">
        <v>0.63351857662200928</v>
      </c>
      <c r="AN16" s="16">
        <v>0.65795111656188965</v>
      </c>
      <c r="AO16" s="18">
        <v>3.7411748780868948E-4</v>
      </c>
      <c r="AP16" s="17">
        <f t="shared" si="9"/>
        <v>1.8265865907014813</v>
      </c>
      <c r="AQ16" s="17">
        <f t="shared" si="10"/>
        <v>1.168261356651783</v>
      </c>
    </row>
    <row r="17" spans="1:43" x14ac:dyDescent="0.25">
      <c r="A17" s="49"/>
      <c r="B17" s="15">
        <v>43408</v>
      </c>
      <c r="C17" s="16">
        <v>1.6128573417663574</v>
      </c>
      <c r="D17" s="16">
        <v>3.239748477935791</v>
      </c>
      <c r="E17" s="16">
        <v>9.318028450012207</v>
      </c>
      <c r="F17" s="16">
        <v>4.3240370750427246</v>
      </c>
      <c r="G17" s="17">
        <v>6.473529152572155E-3</v>
      </c>
      <c r="H17" s="18">
        <f t="shared" si="0"/>
        <v>18.501144873909652</v>
      </c>
      <c r="I17" s="18">
        <f t="shared" si="1"/>
        <v>14.170634269714355</v>
      </c>
      <c r="J17" s="19"/>
      <c r="K17" s="49"/>
      <c r="L17" s="15">
        <v>43408</v>
      </c>
      <c r="M17" s="18">
        <v>16.636898040771484</v>
      </c>
      <c r="N17" s="18">
        <v>8.618655800819397E-2</v>
      </c>
      <c r="O17" s="18">
        <v>1.778059720993042</v>
      </c>
      <c r="P17" s="17">
        <f t="shared" si="2"/>
        <v>18.50114431977272</v>
      </c>
      <c r="Q17" s="19"/>
      <c r="R17" s="49"/>
      <c r="S17" s="15">
        <v>43408</v>
      </c>
      <c r="T17" s="18">
        <v>89.923622131347656</v>
      </c>
      <c r="U17" s="18">
        <v>0.46584448218345642</v>
      </c>
      <c r="V17" s="18">
        <v>9.610539436340332</v>
      </c>
      <c r="W17" s="17">
        <f t="shared" si="6"/>
        <v>100.00000604987144</v>
      </c>
      <c r="Y17" s="49"/>
      <c r="Z17" s="15">
        <v>43408</v>
      </c>
      <c r="AA17" s="16">
        <v>1.1823145151138306</v>
      </c>
      <c r="AB17" s="16">
        <v>3.1228713989257813</v>
      </c>
      <c r="AC17" s="16">
        <v>8.6293821334838867</v>
      </c>
      <c r="AD17" s="16">
        <v>3.6959688663482666</v>
      </c>
      <c r="AE17" s="16">
        <v>6.3613108359277248E-3</v>
      </c>
      <c r="AF17" s="17">
        <f t="shared" si="7"/>
        <v>16.636898224707693</v>
      </c>
      <c r="AG17" s="17">
        <f t="shared" si="8"/>
        <v>12.934568047523499</v>
      </c>
      <c r="AI17" s="49"/>
      <c r="AJ17" s="15">
        <v>43408</v>
      </c>
      <c r="AK17" s="16">
        <v>0.41101089119911194</v>
      </c>
      <c r="AL17" s="16">
        <v>0.11681013554334641</v>
      </c>
      <c r="AM17" s="16">
        <v>0.63921689987182617</v>
      </c>
      <c r="AN17" s="16">
        <v>0.61095958948135376</v>
      </c>
      <c r="AO17" s="18">
        <v>6.2199360399972647E-5</v>
      </c>
      <c r="AP17" s="17">
        <f t="shared" si="9"/>
        <v>1.7780597154560382</v>
      </c>
      <c r="AQ17" s="17">
        <f t="shared" si="10"/>
        <v>1.1670379266142845</v>
      </c>
    </row>
    <row r="18" spans="1:43" x14ac:dyDescent="0.25">
      <c r="A18" s="49"/>
      <c r="B18" s="15">
        <v>43436</v>
      </c>
      <c r="C18" s="16">
        <v>1.6390810012817383</v>
      </c>
      <c r="D18" s="16">
        <v>3.556149959564209</v>
      </c>
      <c r="E18" s="16">
        <v>8.3494195938110352</v>
      </c>
      <c r="F18" s="16">
        <v>4.8223023414611816</v>
      </c>
      <c r="G18" s="17">
        <v>6.9346153177320957E-3</v>
      </c>
      <c r="H18" s="18">
        <f t="shared" si="0"/>
        <v>18.373887511435896</v>
      </c>
      <c r="I18" s="18">
        <f t="shared" si="1"/>
        <v>13.544650554656982</v>
      </c>
      <c r="J18" s="19"/>
      <c r="K18" s="49"/>
      <c r="L18" s="15">
        <v>43436</v>
      </c>
      <c r="M18" s="18">
        <v>16.566816329956055</v>
      </c>
      <c r="N18" s="18">
        <v>8.1100486218929291E-2</v>
      </c>
      <c r="O18" s="18">
        <v>1.7259705066680908</v>
      </c>
      <c r="P18" s="17">
        <f t="shared" si="2"/>
        <v>18.373887322843075</v>
      </c>
      <c r="Q18" s="19"/>
      <c r="R18" s="49"/>
      <c r="S18" s="15">
        <v>43436</v>
      </c>
      <c r="T18" s="18">
        <v>90.165000915527344</v>
      </c>
      <c r="U18" s="18">
        <v>0.44138988852500916</v>
      </c>
      <c r="V18" s="18">
        <v>9.3936052322387695</v>
      </c>
      <c r="W18" s="17">
        <f t="shared" si="6"/>
        <v>99.999996036291122</v>
      </c>
      <c r="Y18" s="49"/>
      <c r="Z18" s="15">
        <v>43436</v>
      </c>
      <c r="AA18" s="16">
        <v>1.2445937395095825</v>
      </c>
      <c r="AB18" s="16">
        <v>3.4336557388305664</v>
      </c>
      <c r="AC18" s="16">
        <v>7.6840472221374512</v>
      </c>
      <c r="AD18" s="16">
        <v>4.1977028846740723</v>
      </c>
      <c r="AE18" s="16">
        <v>6.8172062747180462E-3</v>
      </c>
      <c r="AF18" s="17">
        <f t="shared" si="7"/>
        <v>16.56681679142639</v>
      </c>
      <c r="AG18" s="17">
        <f t="shared" si="8"/>
        <v>12.3622967004776</v>
      </c>
      <c r="AI18" s="49"/>
      <c r="AJ18" s="15">
        <v>43436</v>
      </c>
      <c r="AK18" s="16">
        <v>0.37677142024040222</v>
      </c>
      <c r="AL18" s="16">
        <v>0.12242529541254044</v>
      </c>
      <c r="AM18" s="16">
        <v>0.6168062686920166</v>
      </c>
      <c r="AN18" s="16">
        <v>0.60991084575653076</v>
      </c>
      <c r="AO18" s="18">
        <v>5.6672866776352748E-5</v>
      </c>
      <c r="AP18" s="17">
        <f t="shared" si="9"/>
        <v>1.7259705029682664</v>
      </c>
      <c r="AQ18" s="17">
        <f t="shared" si="10"/>
        <v>1.1160029843449593</v>
      </c>
    </row>
    <row r="19" spans="1:43" x14ac:dyDescent="0.25">
      <c r="A19" s="50"/>
      <c r="B19" s="15">
        <v>43464</v>
      </c>
      <c r="C19" s="16">
        <v>1.8041363954544067</v>
      </c>
      <c r="D19" s="16">
        <v>4.4038577079772949</v>
      </c>
      <c r="E19" s="16">
        <v>6.4515500068664551</v>
      </c>
      <c r="F19" s="16">
        <v>4.1719350814819336</v>
      </c>
      <c r="G19" s="17">
        <v>4.9867639318108559E-3</v>
      </c>
      <c r="H19" s="18">
        <f t="shared" si="0"/>
        <v>16.836465955711901</v>
      </c>
      <c r="I19" s="18">
        <f t="shared" si="1"/>
        <v>12.659544110298157</v>
      </c>
      <c r="J19" s="19"/>
      <c r="K19" s="50"/>
      <c r="L19" s="15">
        <v>43464</v>
      </c>
      <c r="M19" s="18">
        <v>15.074352264404297</v>
      </c>
      <c r="N19" s="18">
        <v>8.5601985454559326E-2</v>
      </c>
      <c r="O19" s="18">
        <v>1.6765117645263672</v>
      </c>
      <c r="P19" s="17">
        <f t="shared" si="2"/>
        <v>16.836466014385223</v>
      </c>
      <c r="Q19" s="19"/>
      <c r="R19" s="50"/>
      <c r="S19" s="15">
        <v>43464</v>
      </c>
      <c r="T19" s="18">
        <v>89.533943176269531</v>
      </c>
      <c r="U19" s="18">
        <v>0.50843203067779541</v>
      </c>
      <c r="V19" s="18">
        <v>9.9576225280761719</v>
      </c>
      <c r="W19" s="17">
        <f t="shared" si="6"/>
        <v>99.999997735023499</v>
      </c>
      <c r="Y19" s="50"/>
      <c r="Z19" s="15">
        <v>43464</v>
      </c>
      <c r="AA19" s="16">
        <v>1.422629714012146</v>
      </c>
      <c r="AB19" s="16">
        <v>4.2802910804748535</v>
      </c>
      <c r="AC19" s="16">
        <v>5.7812786102294922</v>
      </c>
      <c r="AD19" s="16">
        <v>3.5852689743041992</v>
      </c>
      <c r="AE19" s="16">
        <v>4.8838881775736809E-3</v>
      </c>
      <c r="AF19" s="17">
        <f t="shared" si="7"/>
        <v>15.074352267198265</v>
      </c>
      <c r="AG19" s="17">
        <f t="shared" si="8"/>
        <v>11.484199404716492</v>
      </c>
      <c r="AI19" s="50"/>
      <c r="AJ19" s="15">
        <v>43464</v>
      </c>
      <c r="AK19" s="16">
        <v>0.36580589413642883</v>
      </c>
      <c r="AL19" s="16">
        <v>0.12333888560533524</v>
      </c>
      <c r="AM19" s="16">
        <v>0.61747455596923828</v>
      </c>
      <c r="AN19" s="16">
        <v>0.56981217861175537</v>
      </c>
      <c r="AO19" s="18">
        <v>8.0286306911148131E-5</v>
      </c>
      <c r="AP19" s="17">
        <f t="shared" si="9"/>
        <v>1.6765118006296689</v>
      </c>
      <c r="AQ19" s="17">
        <f t="shared" si="10"/>
        <v>1.1066193357110023</v>
      </c>
    </row>
    <row r="20" spans="1:43" x14ac:dyDescent="0.25">
      <c r="A20" s="48">
        <v>2019</v>
      </c>
      <c r="B20" s="15">
        <v>43492</v>
      </c>
      <c r="C20" s="16">
        <v>1.9081939458847046</v>
      </c>
      <c r="D20" s="16">
        <v>5.0522246360778809</v>
      </c>
      <c r="E20" s="16">
        <v>4.9644985198974609</v>
      </c>
      <c r="F20" s="16">
        <v>4.2770528793334961</v>
      </c>
      <c r="G20" s="17">
        <v>4.7532967291772366E-3</v>
      </c>
      <c r="H20" s="18">
        <f t="shared" si="0"/>
        <v>16.20672327792272</v>
      </c>
      <c r="I20" s="18">
        <f t="shared" si="1"/>
        <v>11.924917101860046</v>
      </c>
      <c r="J20" s="19"/>
      <c r="K20" s="48">
        <v>2019</v>
      </c>
      <c r="L20" s="15">
        <v>43492</v>
      </c>
      <c r="M20" s="18">
        <v>14.47432804107666</v>
      </c>
      <c r="N20" s="18">
        <v>7.928021252155304E-2</v>
      </c>
      <c r="O20" s="18">
        <v>1.6531144380569458</v>
      </c>
      <c r="P20" s="17">
        <f t="shared" si="2"/>
        <v>16.206722691655159</v>
      </c>
      <c r="Q20" s="19"/>
      <c r="R20" s="48">
        <v>2019</v>
      </c>
      <c r="S20" s="15">
        <v>43492</v>
      </c>
      <c r="T20" s="18">
        <v>89.310638427734375</v>
      </c>
      <c r="U20" s="18">
        <v>0.48918101191520691</v>
      </c>
      <c r="V20" s="18">
        <v>10.200177192687988</v>
      </c>
      <c r="W20" s="17">
        <f t="shared" si="6"/>
        <v>99.99999663233757</v>
      </c>
      <c r="Y20" s="48">
        <v>2019</v>
      </c>
      <c r="Z20" s="15">
        <v>43492</v>
      </c>
      <c r="AA20" s="16">
        <v>1.5465794801712036</v>
      </c>
      <c r="AB20" s="16">
        <v>4.9181666374206543</v>
      </c>
      <c r="AC20" s="16">
        <v>4.3016090393066406</v>
      </c>
      <c r="AD20" s="16">
        <v>3.7033531665802002</v>
      </c>
      <c r="AE20" s="16">
        <v>4.6198777854442596E-3</v>
      </c>
      <c r="AF20" s="17">
        <f t="shared" si="7"/>
        <v>14.474328201264143</v>
      </c>
      <c r="AG20" s="17">
        <f t="shared" si="8"/>
        <v>10.766355156898499</v>
      </c>
      <c r="AI20" s="48">
        <v>2019</v>
      </c>
      <c r="AJ20" s="15">
        <v>43492</v>
      </c>
      <c r="AK20" s="16">
        <v>0.34621188044548035</v>
      </c>
      <c r="AL20" s="16">
        <v>0.13391567766666412</v>
      </c>
      <c r="AM20" s="16">
        <v>0.61414068937301636</v>
      </c>
      <c r="AN20" s="16">
        <v>0.55876952409744263</v>
      </c>
      <c r="AO20" s="18">
        <v>7.6665899541694671E-5</v>
      </c>
      <c r="AP20" s="17">
        <f t="shared" si="9"/>
        <v>1.6531144374821451</v>
      </c>
      <c r="AQ20" s="17">
        <f t="shared" si="10"/>
        <v>1.0942682474851608</v>
      </c>
    </row>
    <row r="21" spans="1:43" x14ac:dyDescent="0.25">
      <c r="A21" s="49"/>
      <c r="B21" s="15">
        <v>43520</v>
      </c>
      <c r="C21" s="16">
        <v>1.9245754480361938</v>
      </c>
      <c r="D21" s="16">
        <v>5.7683606147766113</v>
      </c>
      <c r="E21" s="16">
        <v>4.1004533767700195</v>
      </c>
      <c r="F21" s="16">
        <v>4.3746323585510254</v>
      </c>
      <c r="G21" s="17">
        <v>5.5103055201470852E-3</v>
      </c>
      <c r="H21" s="18">
        <f t="shared" si="0"/>
        <v>16.173532103653997</v>
      </c>
      <c r="I21" s="18">
        <f t="shared" si="1"/>
        <v>11.793389439582825</v>
      </c>
      <c r="J21" s="19"/>
      <c r="K21" s="49"/>
      <c r="L21" s="15">
        <v>43520</v>
      </c>
      <c r="M21" s="18">
        <v>14.434780120849609</v>
      </c>
      <c r="N21" s="18">
        <v>6.4795039594173431E-2</v>
      </c>
      <c r="O21" s="18">
        <v>1.6739563941955566</v>
      </c>
      <c r="P21" s="17">
        <f t="shared" si="2"/>
        <v>16.173531554639339</v>
      </c>
      <c r="Q21" s="19"/>
      <c r="R21" s="49"/>
      <c r="S21" s="15">
        <v>43520</v>
      </c>
      <c r="T21" s="18">
        <v>89.249404907226563</v>
      </c>
      <c r="U21" s="18">
        <v>0.40062397718429565</v>
      </c>
      <c r="V21" s="18">
        <v>10.349974632263184</v>
      </c>
      <c r="W21" s="17">
        <f t="shared" si="6"/>
        <v>100.00000351667404</v>
      </c>
      <c r="Y21" s="49"/>
      <c r="Z21" s="15">
        <v>43520</v>
      </c>
      <c r="AA21" s="16">
        <v>1.5470695495605469</v>
      </c>
      <c r="AB21" s="16">
        <v>5.6315097808837891</v>
      </c>
      <c r="AC21" s="16">
        <v>3.4356129169464111</v>
      </c>
      <c r="AD21" s="16">
        <v>3.8155181407928467</v>
      </c>
      <c r="AE21" s="16">
        <v>5.0698914565145969E-3</v>
      </c>
      <c r="AF21" s="17">
        <f t="shared" si="7"/>
        <v>14.434780279640108</v>
      </c>
      <c r="AG21" s="17">
        <f t="shared" si="8"/>
        <v>10.614192247390747</v>
      </c>
      <c r="AI21" s="49"/>
      <c r="AJ21" s="15">
        <v>43520</v>
      </c>
      <c r="AK21" s="16">
        <v>0.3652118444442749</v>
      </c>
      <c r="AL21" s="16">
        <v>0.13677005469799042</v>
      </c>
      <c r="AM21" s="16">
        <v>0.62608897686004639</v>
      </c>
      <c r="AN21" s="16">
        <v>0.54561823606491089</v>
      </c>
      <c r="AO21" s="18">
        <v>2.6726533542387187E-4</v>
      </c>
      <c r="AP21" s="17">
        <f t="shared" si="9"/>
        <v>1.6739563774026465</v>
      </c>
      <c r="AQ21" s="17">
        <f t="shared" si="10"/>
        <v>1.1280708760023117</v>
      </c>
    </row>
    <row r="22" spans="1:43" x14ac:dyDescent="0.25">
      <c r="A22" s="49"/>
      <c r="B22" s="15">
        <v>43548</v>
      </c>
      <c r="C22" s="16">
        <v>2.0419173240661621</v>
      </c>
      <c r="D22" s="16">
        <v>6.5217461585998535</v>
      </c>
      <c r="E22" s="16">
        <v>4.1750359535217285</v>
      </c>
      <c r="F22" s="16">
        <v>4.6564168930053711</v>
      </c>
      <c r="G22" s="17">
        <v>5.2342219278216362E-3</v>
      </c>
      <c r="H22" s="18">
        <f t="shared" si="0"/>
        <v>17.400350551120937</v>
      </c>
      <c r="I22" s="18">
        <f t="shared" si="1"/>
        <v>12.738699436187744</v>
      </c>
      <c r="J22" s="19"/>
      <c r="K22" s="49"/>
      <c r="L22" s="15">
        <v>43548</v>
      </c>
      <c r="M22" s="18">
        <v>15.565564155578613</v>
      </c>
      <c r="N22" s="18">
        <v>6.149563193321228E-2</v>
      </c>
      <c r="O22" s="18">
        <v>1.7732901573181152</v>
      </c>
      <c r="P22" s="17">
        <f t="shared" si="2"/>
        <v>17.400349944829941</v>
      </c>
      <c r="Q22" s="19"/>
      <c r="R22" s="49"/>
      <c r="S22" s="15">
        <v>43548</v>
      </c>
      <c r="T22" s="18">
        <v>89.455467224121094</v>
      </c>
      <c r="U22" s="18">
        <v>0.35341605544090271</v>
      </c>
      <c r="V22" s="18">
        <v>10.191117286682129</v>
      </c>
      <c r="W22" s="17">
        <f t="shared" si="6"/>
        <v>100.00000056624413</v>
      </c>
      <c r="Y22" s="49"/>
      <c r="Z22" s="15">
        <v>43548</v>
      </c>
      <c r="AA22" s="16">
        <v>1.6551657915115356</v>
      </c>
      <c r="AB22" s="16">
        <v>6.3686013221740723</v>
      </c>
      <c r="AC22" s="16">
        <v>3.4600176811218262</v>
      </c>
      <c r="AD22" s="16">
        <v>4.0768580436706543</v>
      </c>
      <c r="AE22" s="16">
        <v>4.9217832274734974E-3</v>
      </c>
      <c r="AF22" s="17">
        <f t="shared" si="7"/>
        <v>15.565564621705562</v>
      </c>
      <c r="AG22" s="17">
        <f t="shared" si="8"/>
        <v>11.483784794807434</v>
      </c>
      <c r="AI22" s="49"/>
      <c r="AJ22" s="15">
        <v>43548</v>
      </c>
      <c r="AK22" s="16">
        <v>0.37597554922103882</v>
      </c>
      <c r="AL22" s="16">
        <v>0.15297745168209076</v>
      </c>
      <c r="AM22" s="16">
        <v>0.67604446411132813</v>
      </c>
      <c r="AN22" s="16">
        <v>0.56801444292068481</v>
      </c>
      <c r="AO22" s="18">
        <v>2.7826428413391113E-4</v>
      </c>
      <c r="AP22" s="17">
        <f t="shared" si="9"/>
        <v>1.7732901722192764</v>
      </c>
      <c r="AQ22" s="17">
        <f t="shared" si="10"/>
        <v>1.2049974650144577</v>
      </c>
    </row>
    <row r="23" spans="1:43" x14ac:dyDescent="0.25">
      <c r="A23" s="49"/>
      <c r="B23" s="15">
        <v>43576</v>
      </c>
      <c r="C23" s="16">
        <v>2.1318957805633545</v>
      </c>
      <c r="D23" s="16">
        <v>7.3347530364990234</v>
      </c>
      <c r="E23" s="16">
        <v>4.2175407409667969</v>
      </c>
      <c r="F23" s="16">
        <v>4.7978992462158203</v>
      </c>
      <c r="G23" s="17">
        <v>3.5004473756998777E-3</v>
      </c>
      <c r="H23" s="18">
        <f t="shared" si="0"/>
        <v>18.485589251620695</v>
      </c>
      <c r="I23" s="18">
        <f t="shared" si="1"/>
        <v>13.684189558029175</v>
      </c>
      <c r="J23" s="19"/>
      <c r="K23" s="49"/>
      <c r="L23" s="15">
        <v>43576</v>
      </c>
      <c r="M23" s="18">
        <v>16.593435287475586</v>
      </c>
      <c r="N23" s="18">
        <v>6.7790001630783081E-2</v>
      </c>
      <c r="O23" s="18">
        <v>1.8243647813796997</v>
      </c>
      <c r="P23" s="17">
        <f t="shared" si="2"/>
        <v>18.485590070486069</v>
      </c>
      <c r="Q23" s="19"/>
      <c r="R23" s="49"/>
      <c r="S23" s="15">
        <v>43576</v>
      </c>
      <c r="T23" s="18">
        <v>89.76416015625</v>
      </c>
      <c r="U23" s="18">
        <v>0.36671808362007141</v>
      </c>
      <c r="V23" s="18">
        <v>9.8691186904907227</v>
      </c>
      <c r="W23" s="17">
        <f t="shared" si="6"/>
        <v>99.999996930360794</v>
      </c>
      <c r="Y23" s="49"/>
      <c r="Z23" s="15">
        <v>43576</v>
      </c>
      <c r="AA23" s="16">
        <v>1.7428945302963257</v>
      </c>
      <c r="AB23" s="16">
        <v>7.1785049438476563</v>
      </c>
      <c r="AC23" s="16">
        <v>3.4530811309814453</v>
      </c>
      <c r="AD23" s="16">
        <v>4.2157373428344727</v>
      </c>
      <c r="AE23" s="16">
        <v>3.2165397424250841E-3</v>
      </c>
      <c r="AF23" s="17">
        <f t="shared" si="7"/>
        <v>16.593434487702325</v>
      </c>
      <c r="AG23" s="17">
        <f t="shared" si="8"/>
        <v>12.374480605125427</v>
      </c>
      <c r="AI23" s="49"/>
      <c r="AJ23" s="15">
        <v>43576</v>
      </c>
      <c r="AK23" s="16">
        <v>0.37732037901878357</v>
      </c>
      <c r="AL23" s="16">
        <v>0.15611766278743744</v>
      </c>
      <c r="AM23" s="16">
        <v>0.72161173820495605</v>
      </c>
      <c r="AN23" s="16">
        <v>0.56910204887390137</v>
      </c>
      <c r="AO23" s="18">
        <v>2.1291995653882623E-4</v>
      </c>
      <c r="AP23" s="17">
        <f t="shared" si="9"/>
        <v>1.8243647488416173</v>
      </c>
      <c r="AQ23" s="17">
        <f t="shared" si="10"/>
        <v>1.2550497800111771</v>
      </c>
    </row>
    <row r="24" spans="1:43" x14ac:dyDescent="0.25">
      <c r="A24" s="49"/>
      <c r="B24" s="15">
        <v>43604</v>
      </c>
      <c r="C24" s="16">
        <v>2.2167348861694336</v>
      </c>
      <c r="D24" s="16">
        <v>7.8530774116516113</v>
      </c>
      <c r="E24" s="16">
        <v>4.1219301223754883</v>
      </c>
      <c r="F24" s="16">
        <v>4.753267765045166</v>
      </c>
      <c r="G24" s="17">
        <v>6.9694905541837215E-3</v>
      </c>
      <c r="H24" s="18">
        <f t="shared" si="0"/>
        <v>18.951979675795883</v>
      </c>
      <c r="I24" s="18">
        <f t="shared" si="1"/>
        <v>14.191742420196533</v>
      </c>
      <c r="J24" s="19"/>
      <c r="K24" s="49"/>
      <c r="L24" s="15">
        <v>43604</v>
      </c>
      <c r="M24" s="18">
        <v>17.043794631958008</v>
      </c>
      <c r="N24" s="18">
        <v>7.7593386173248291E-2</v>
      </c>
      <c r="O24" s="18">
        <v>1.830591082572937</v>
      </c>
      <c r="P24" s="17">
        <f t="shared" si="2"/>
        <v>18.951979100704193</v>
      </c>
      <c r="Q24" s="19"/>
      <c r="R24" s="49"/>
      <c r="S24" s="15">
        <v>43604</v>
      </c>
      <c r="T24" s="18">
        <v>89.931472778320313</v>
      </c>
      <c r="U24" s="18">
        <v>0.40942102670669556</v>
      </c>
      <c r="V24" s="18">
        <v>9.6591014862060547</v>
      </c>
      <c r="W24" s="17">
        <f t="shared" si="6"/>
        <v>99.999995291233063</v>
      </c>
      <c r="Y24" s="49"/>
      <c r="Z24" s="15">
        <v>43604</v>
      </c>
      <c r="AA24" s="16">
        <v>1.820691704750061</v>
      </c>
      <c r="AB24" s="16">
        <v>7.724482536315918</v>
      </c>
      <c r="AC24" s="16">
        <v>3.309746265411377</v>
      </c>
      <c r="AD24" s="16">
        <v>4.1820888519287109</v>
      </c>
      <c r="AE24" s="16">
        <v>6.7852446809411049E-3</v>
      </c>
      <c r="AF24" s="17">
        <f t="shared" si="7"/>
        <v>17.043794603087008</v>
      </c>
      <c r="AG24" s="17">
        <f t="shared" si="8"/>
        <v>12.854920506477356</v>
      </c>
      <c r="AI24" s="49"/>
      <c r="AJ24" s="15">
        <v>43604</v>
      </c>
      <c r="AK24" s="16">
        <v>0.38443934917449951</v>
      </c>
      <c r="AL24" s="16">
        <v>0.12840566039085388</v>
      </c>
      <c r="AM24" s="16">
        <v>0.75876832008361816</v>
      </c>
      <c r="AN24" s="16">
        <v>0.55881375074386597</v>
      </c>
      <c r="AO24" s="18">
        <v>1.63920150953345E-4</v>
      </c>
      <c r="AP24" s="17">
        <f t="shared" si="9"/>
        <v>1.8305910005437909</v>
      </c>
      <c r="AQ24" s="17">
        <f t="shared" si="10"/>
        <v>1.2716133296489716</v>
      </c>
    </row>
    <row r="25" spans="1:43" x14ac:dyDescent="0.25">
      <c r="A25" s="49"/>
      <c r="B25" s="15">
        <v>43632</v>
      </c>
      <c r="C25" s="16">
        <v>2.3321692943572998</v>
      </c>
      <c r="D25" s="16">
        <v>8.4620065689086914</v>
      </c>
      <c r="E25" s="16">
        <v>4.2514181137084961</v>
      </c>
      <c r="F25" s="16">
        <v>4.813474178314209</v>
      </c>
      <c r="G25" s="17">
        <v>5.5486219935119152E-3</v>
      </c>
      <c r="H25" s="18">
        <f t="shared" si="0"/>
        <v>19.864616777282208</v>
      </c>
      <c r="I25" s="18">
        <f t="shared" si="1"/>
        <v>15.045593976974487</v>
      </c>
      <c r="J25" s="19"/>
      <c r="K25" s="49"/>
      <c r="L25" s="15">
        <v>43632</v>
      </c>
      <c r="M25" s="18">
        <v>17.853084564208984</v>
      </c>
      <c r="N25" s="18">
        <v>0.11146218329668045</v>
      </c>
      <c r="O25" s="18">
        <v>1.9000694751739502</v>
      </c>
      <c r="P25" s="17">
        <f t="shared" si="2"/>
        <v>19.864616222679615</v>
      </c>
      <c r="Q25" s="19"/>
      <c r="R25" s="49"/>
      <c r="S25" s="15">
        <v>43632</v>
      </c>
      <c r="T25" s="18">
        <v>89.873802185058594</v>
      </c>
      <c r="U25" s="18">
        <v>0.56110918521881104</v>
      </c>
      <c r="V25" s="18">
        <v>9.5650949478149414</v>
      </c>
      <c r="W25" s="17">
        <f t="shared" si="6"/>
        <v>100.00000631809235</v>
      </c>
      <c r="Y25" s="49"/>
      <c r="Z25" s="15">
        <v>43632</v>
      </c>
      <c r="AA25" s="16">
        <v>1.9310380220413208</v>
      </c>
      <c r="AB25" s="16">
        <v>8.3183307647705078</v>
      </c>
      <c r="AC25" s="16">
        <v>3.3452754020690918</v>
      </c>
      <c r="AD25" s="16">
        <v>4.2530484199523926</v>
      </c>
      <c r="AE25" s="16">
        <v>5.3920494392514229E-3</v>
      </c>
      <c r="AF25" s="17">
        <f t="shared" si="7"/>
        <v>17.853084658272564</v>
      </c>
      <c r="AG25" s="17">
        <f t="shared" si="8"/>
        <v>13.59464418888092</v>
      </c>
      <c r="AI25" s="49"/>
      <c r="AJ25" s="15">
        <v>43632</v>
      </c>
      <c r="AK25" s="16">
        <v>0.38612529635429382</v>
      </c>
      <c r="AL25" s="16">
        <v>0.14362668991088867</v>
      </c>
      <c r="AM25" s="16">
        <v>0.82777863740921021</v>
      </c>
      <c r="AN25" s="16">
        <v>0.54241442680358887</v>
      </c>
      <c r="AO25" s="18">
        <v>1.2441886065062135E-4</v>
      </c>
      <c r="AP25" s="17">
        <f t="shared" si="9"/>
        <v>1.9000694693386322</v>
      </c>
      <c r="AQ25" s="17">
        <f t="shared" si="10"/>
        <v>1.3575306236743927</v>
      </c>
    </row>
    <row r="26" spans="1:43" x14ac:dyDescent="0.25">
      <c r="A26" s="49"/>
      <c r="B26" s="15">
        <v>43660</v>
      </c>
      <c r="C26" s="16">
        <v>2.3757071495056152</v>
      </c>
      <c r="D26" s="16">
        <v>8.899200439453125</v>
      </c>
      <c r="E26" s="16">
        <v>4.4548907279968262</v>
      </c>
      <c r="F26" s="16">
        <v>4.7933144569396973</v>
      </c>
      <c r="G26" s="17">
        <v>3.5265458282083273E-3</v>
      </c>
      <c r="H26" s="18">
        <f t="shared" si="0"/>
        <v>20.526639319723472</v>
      </c>
      <c r="I26" s="18">
        <f t="shared" si="1"/>
        <v>15.729798316955566</v>
      </c>
      <c r="J26" s="19"/>
      <c r="K26" s="49"/>
      <c r="L26" s="15">
        <v>43660</v>
      </c>
      <c r="M26" s="18">
        <v>18.393413543701172</v>
      </c>
      <c r="N26" s="18">
        <v>8.0367214977741241E-2</v>
      </c>
      <c r="O26" s="18">
        <v>2.0528583526611328</v>
      </c>
      <c r="P26" s="17">
        <f t="shared" si="2"/>
        <v>20.526639111340046</v>
      </c>
      <c r="Q26" s="19"/>
      <c r="R26" s="49"/>
      <c r="S26" s="15">
        <v>43660</v>
      </c>
      <c r="T26" s="18">
        <v>89.607528686523438</v>
      </c>
      <c r="U26" s="18">
        <v>0.39152640104293823</v>
      </c>
      <c r="V26" s="18">
        <v>10.000946044921875</v>
      </c>
      <c r="W26" s="17">
        <f t="shared" si="6"/>
        <v>100.00000113248825</v>
      </c>
      <c r="Y26" s="49"/>
      <c r="Z26" s="15">
        <v>43660</v>
      </c>
      <c r="AA26" s="16">
        <v>1.9700555801391602</v>
      </c>
      <c r="AB26" s="16">
        <v>8.730839729309082</v>
      </c>
      <c r="AC26" s="16">
        <v>3.4681670665740967</v>
      </c>
      <c r="AD26" s="16">
        <v>4.2209463119506836</v>
      </c>
      <c r="AE26" s="16">
        <v>3.4059747122228146E-3</v>
      </c>
      <c r="AF26" s="17">
        <f t="shared" si="7"/>
        <v>18.393414662685245</v>
      </c>
      <c r="AG26" s="17">
        <f t="shared" si="8"/>
        <v>14.169062376022339</v>
      </c>
      <c r="AI26" s="49"/>
      <c r="AJ26" s="15">
        <v>43660</v>
      </c>
      <c r="AK26" s="16">
        <v>0.39428016543388367</v>
      </c>
      <c r="AL26" s="16">
        <v>0.16825868189334869</v>
      </c>
      <c r="AM26" s="16">
        <v>0.93167191743850708</v>
      </c>
      <c r="AN26" s="16">
        <v>0.55855375528335571</v>
      </c>
      <c r="AO26" s="18">
        <v>9.3746384663973004E-5</v>
      </c>
      <c r="AP26" s="17">
        <f t="shared" si="9"/>
        <v>2.0528582664337591</v>
      </c>
      <c r="AQ26" s="17">
        <f t="shared" si="10"/>
        <v>1.4942107647657394</v>
      </c>
    </row>
    <row r="27" spans="1:43" x14ac:dyDescent="0.25">
      <c r="A27" s="49"/>
      <c r="B27" s="15">
        <v>43688</v>
      </c>
      <c r="C27" s="16">
        <v>2.3959567546844482</v>
      </c>
      <c r="D27" s="16">
        <v>9.2200021743774414</v>
      </c>
      <c r="E27" s="16">
        <v>4.7387280464172363</v>
      </c>
      <c r="F27" s="16">
        <v>4.8238101005554199</v>
      </c>
      <c r="G27" s="17">
        <v>2.2537903860211372E-3</v>
      </c>
      <c r="H27" s="18">
        <f t="shared" si="0"/>
        <v>21.180750866420567</v>
      </c>
      <c r="I27" s="18">
        <f t="shared" si="1"/>
        <v>16.354686975479126</v>
      </c>
      <c r="J27" s="19"/>
      <c r="K27" s="49"/>
      <c r="L27" s="15">
        <v>43688</v>
      </c>
      <c r="M27" s="18">
        <v>18.984594345092773</v>
      </c>
      <c r="N27" s="18">
        <v>6.3817992806434631E-2</v>
      </c>
      <c r="O27" s="18">
        <v>2.1323378086090088</v>
      </c>
      <c r="P27" s="17">
        <f t="shared" si="2"/>
        <v>21.180750146508217</v>
      </c>
      <c r="Q27" s="19"/>
      <c r="R27" s="49"/>
      <c r="S27" s="15">
        <v>43688</v>
      </c>
      <c r="T27" s="18">
        <v>89.631362915039063</v>
      </c>
      <c r="U27" s="18">
        <v>0.30130186676979065</v>
      </c>
      <c r="V27" s="18">
        <v>10.067337989807129</v>
      </c>
      <c r="W27" s="17">
        <f t="shared" si="6"/>
        <v>100.00000277161598</v>
      </c>
      <c r="Y27" s="49"/>
      <c r="Z27" s="15">
        <v>43688</v>
      </c>
      <c r="AA27" s="16">
        <v>2.0148329734802246</v>
      </c>
      <c r="AB27" s="16">
        <v>9.0452423095703125</v>
      </c>
      <c r="AC27" s="16">
        <v>3.6423003673553467</v>
      </c>
      <c r="AD27" s="16">
        <v>4.2800078392028809</v>
      </c>
      <c r="AE27" s="16">
        <v>2.2111835423856974E-3</v>
      </c>
      <c r="AF27" s="17">
        <f t="shared" si="7"/>
        <v>18.98459467315115</v>
      </c>
      <c r="AG27" s="17">
        <f t="shared" si="8"/>
        <v>14.702375650405884</v>
      </c>
      <c r="AI27" s="49"/>
      <c r="AJ27" s="15">
        <v>43688</v>
      </c>
      <c r="AK27" s="16">
        <v>0.37115329504013062</v>
      </c>
      <c r="AL27" s="16">
        <v>0.17425656318664551</v>
      </c>
      <c r="AM27" s="16">
        <v>1.0551986694335938</v>
      </c>
      <c r="AN27" s="16">
        <v>0.53171622753143311</v>
      </c>
      <c r="AO27" s="18">
        <v>1.3046049389231484E-5</v>
      </c>
      <c r="AP27" s="17">
        <f t="shared" si="9"/>
        <v>2.1323378012411922</v>
      </c>
      <c r="AQ27" s="17">
        <f t="shared" si="10"/>
        <v>1.6006085276603699</v>
      </c>
    </row>
    <row r="28" spans="1:43" x14ac:dyDescent="0.25">
      <c r="A28" s="49"/>
      <c r="B28" s="15">
        <v>43716</v>
      </c>
      <c r="C28" s="16">
        <v>2.3003838062286377</v>
      </c>
      <c r="D28" s="16">
        <v>8.6724357604980469</v>
      </c>
      <c r="E28" s="16">
        <v>4.5475239753723145</v>
      </c>
      <c r="F28" s="16">
        <v>4.6820015907287598</v>
      </c>
      <c r="G28" s="17">
        <v>7.4288790347054601E-4</v>
      </c>
      <c r="H28" s="18">
        <f t="shared" si="0"/>
        <v>20.203088020731229</v>
      </c>
      <c r="I28" s="18">
        <f t="shared" si="1"/>
        <v>15.520343542098999</v>
      </c>
      <c r="J28" s="19"/>
      <c r="K28" s="49"/>
      <c r="L28" s="15">
        <v>43716</v>
      </c>
      <c r="M28" s="18">
        <v>17.902055740356445</v>
      </c>
      <c r="N28" s="18">
        <v>5.3447067737579346E-2</v>
      </c>
      <c r="O28" s="18">
        <v>2.2475850582122803</v>
      </c>
      <c r="P28" s="17">
        <f t="shared" si="2"/>
        <v>20.203087866306305</v>
      </c>
      <c r="Q28" s="19"/>
      <c r="R28" s="49"/>
      <c r="S28" s="15">
        <v>43716</v>
      </c>
      <c r="T28" s="18">
        <v>88.610496520996094</v>
      </c>
      <c r="U28" s="18">
        <v>0.26454898715019226</v>
      </c>
      <c r="V28" s="18">
        <v>11.124958038330078</v>
      </c>
      <c r="W28" s="17">
        <f t="shared" si="6"/>
        <v>100.00000354647636</v>
      </c>
      <c r="Y28" s="49"/>
      <c r="Z28" s="15">
        <v>43716</v>
      </c>
      <c r="AA28" s="16">
        <v>1.9406342506408691</v>
      </c>
      <c r="AB28" s="16">
        <v>8.4810705184936523</v>
      </c>
      <c r="AC28" s="16">
        <v>3.3266456127166748</v>
      </c>
      <c r="AD28" s="16">
        <v>4.1530227661132813</v>
      </c>
      <c r="AE28" s="16">
        <v>6.8282271968200803E-4</v>
      </c>
      <c r="AF28" s="17">
        <f t="shared" si="7"/>
        <v>17.90205597068416</v>
      </c>
      <c r="AG28" s="17">
        <f t="shared" si="8"/>
        <v>13.748350381851196</v>
      </c>
      <c r="AI28" s="49"/>
      <c r="AJ28" s="15">
        <v>43716</v>
      </c>
      <c r="AK28" s="16">
        <v>0.35047817230224609</v>
      </c>
      <c r="AL28" s="16">
        <v>0.19129887223243713</v>
      </c>
      <c r="AM28" s="16">
        <v>1.1889638900756836</v>
      </c>
      <c r="AN28" s="16">
        <v>0.51684421300888062</v>
      </c>
      <c r="AO28" s="18">
        <v>0</v>
      </c>
      <c r="AP28" s="17">
        <f t="shared" si="9"/>
        <v>2.2475851476192474</v>
      </c>
      <c r="AQ28" s="17">
        <f t="shared" si="10"/>
        <v>1.7307409346103668</v>
      </c>
    </row>
    <row r="29" spans="1:43" x14ac:dyDescent="0.25">
      <c r="A29" s="49"/>
      <c r="B29" s="15">
        <v>43744</v>
      </c>
      <c r="C29" s="16">
        <v>2.1514103412628174</v>
      </c>
      <c r="D29" s="16">
        <v>7.3516106605529785</v>
      </c>
      <c r="E29" s="16">
        <v>4.0005369186401367</v>
      </c>
      <c r="F29" s="16">
        <v>4.1199436187744141</v>
      </c>
      <c r="G29" s="17">
        <v>4.0778782567940652E-4</v>
      </c>
      <c r="H29" s="18">
        <f t="shared" si="0"/>
        <v>17.623909327056026</v>
      </c>
      <c r="I29" s="18">
        <f t="shared" si="1"/>
        <v>13.503557920455933</v>
      </c>
      <c r="J29" s="19"/>
      <c r="K29" s="49"/>
      <c r="L29" s="15">
        <v>43744</v>
      </c>
      <c r="M29" s="18">
        <v>15.318674087524414</v>
      </c>
      <c r="N29" s="18">
        <v>3.4988664090633392E-2</v>
      </c>
      <c r="O29" s="18">
        <v>2.2702467441558838</v>
      </c>
      <c r="P29" s="17">
        <f t="shared" si="2"/>
        <v>17.623909495770931</v>
      </c>
      <c r="Q29" s="19"/>
      <c r="R29" s="49"/>
      <c r="S29" s="15">
        <v>43744</v>
      </c>
      <c r="T29" s="18">
        <v>86.919837951660156</v>
      </c>
      <c r="U29" s="18">
        <v>0.19852952659130096</v>
      </c>
      <c r="V29" s="18">
        <v>12.88162899017334</v>
      </c>
      <c r="W29" s="17">
        <f t="shared" si="6"/>
        <v>99.999996468424797</v>
      </c>
      <c r="Y29" s="49"/>
      <c r="Z29" s="15">
        <v>43744</v>
      </c>
      <c r="AA29" s="16">
        <v>1.7983193397521973</v>
      </c>
      <c r="AB29" s="16">
        <v>7.1479654312133789</v>
      </c>
      <c r="AC29" s="16">
        <v>2.72817063331604</v>
      </c>
      <c r="AD29" s="16">
        <v>3.6438322067260742</v>
      </c>
      <c r="AE29" s="16">
        <v>3.8624810986220837E-4</v>
      </c>
      <c r="AF29" s="17">
        <f t="shared" si="7"/>
        <v>15.318673859117553</v>
      </c>
      <c r="AG29" s="17">
        <f t="shared" si="8"/>
        <v>11.674455404281616</v>
      </c>
      <c r="AI29" s="49"/>
      <c r="AJ29" s="15">
        <v>43744</v>
      </c>
      <c r="AK29" s="16">
        <v>0.34651631116867065</v>
      </c>
      <c r="AL29" s="16">
        <v>0.20350995659828186</v>
      </c>
      <c r="AM29" s="16">
        <v>1.2517777681350708</v>
      </c>
      <c r="AN29" s="16">
        <v>0.46844261884689331</v>
      </c>
      <c r="AO29" s="18">
        <v>0</v>
      </c>
      <c r="AP29" s="17">
        <f t="shared" si="9"/>
        <v>2.2702466547489166</v>
      </c>
      <c r="AQ29" s="17">
        <f t="shared" si="10"/>
        <v>1.8018040359020233</v>
      </c>
    </row>
    <row r="30" spans="1:43" x14ac:dyDescent="0.25">
      <c r="A30" s="49"/>
      <c r="B30" s="15">
        <v>43772</v>
      </c>
      <c r="C30" s="16">
        <v>2.1202518939971924</v>
      </c>
      <c r="D30" s="16">
        <v>6.9692792892456055</v>
      </c>
      <c r="E30" s="16">
        <v>3.9873199462890625</v>
      </c>
      <c r="F30" s="16">
        <v>4.3004989624023438</v>
      </c>
      <c r="G30" s="17">
        <v>1.0839395690709352E-3</v>
      </c>
      <c r="H30" s="18">
        <f t="shared" si="0"/>
        <v>17.378434031503275</v>
      </c>
      <c r="I30" s="18">
        <f t="shared" si="1"/>
        <v>13.07685112953186</v>
      </c>
      <c r="J30" s="19"/>
      <c r="K30" s="49"/>
      <c r="L30" s="15">
        <v>43772</v>
      </c>
      <c r="M30" s="18">
        <v>14.993096351623535</v>
      </c>
      <c r="N30" s="18">
        <v>2.6573961600661278E-2</v>
      </c>
      <c r="O30" s="18">
        <v>2.3587639331817627</v>
      </c>
      <c r="P30" s="17">
        <f t="shared" si="2"/>
        <v>17.378434246405959</v>
      </c>
      <c r="Q30" s="21"/>
      <c r="R30" s="49"/>
      <c r="S30" s="15">
        <v>43772</v>
      </c>
      <c r="T30" s="18">
        <v>86.274169921875</v>
      </c>
      <c r="U30" s="18">
        <v>0.15291348099708557</v>
      </c>
      <c r="V30" s="18">
        <v>13.572917938232422</v>
      </c>
      <c r="W30" s="17">
        <f t="shared" si="6"/>
        <v>100.00000134110451</v>
      </c>
      <c r="Y30" s="49"/>
      <c r="Z30" s="15">
        <v>43772</v>
      </c>
      <c r="AA30" s="16">
        <v>1.7703878879547119</v>
      </c>
      <c r="AB30" s="16">
        <v>6.763944149017334</v>
      </c>
      <c r="AC30" s="16">
        <v>2.6367356777191162</v>
      </c>
      <c r="AD30" s="16">
        <v>3.820972204208374</v>
      </c>
      <c r="AE30" s="16">
        <v>1.0559394722804427E-3</v>
      </c>
      <c r="AF30" s="17">
        <f t="shared" si="7"/>
        <v>14.993095858371817</v>
      </c>
      <c r="AG30" s="17">
        <f t="shared" si="8"/>
        <v>11.171067714691162</v>
      </c>
      <c r="AI30" s="49"/>
      <c r="AJ30" s="15">
        <v>43772</v>
      </c>
      <c r="AK30" s="16">
        <v>0.34471428394317627</v>
      </c>
      <c r="AL30" s="16">
        <v>0.20517286658287048</v>
      </c>
      <c r="AM30" s="16">
        <v>1.3347604274749756</v>
      </c>
      <c r="AN30" s="16">
        <v>0.47411537170410156</v>
      </c>
      <c r="AO30" s="18">
        <v>9.9999999747524271E-7</v>
      </c>
      <c r="AP30" s="17">
        <f t="shared" si="9"/>
        <v>2.3587639497051214</v>
      </c>
      <c r="AQ30" s="17">
        <f t="shared" si="10"/>
        <v>1.8846475780010223</v>
      </c>
    </row>
    <row r="31" spans="1:43" x14ac:dyDescent="0.25">
      <c r="A31" s="49"/>
      <c r="B31" s="20">
        <v>44166</v>
      </c>
      <c r="C31" s="16">
        <v>2.6729977130889893</v>
      </c>
      <c r="D31" s="16">
        <v>6.8858537673950195</v>
      </c>
      <c r="E31" s="16">
        <v>4.3088645935058594</v>
      </c>
      <c r="F31" s="16">
        <v>4.2957992553710938</v>
      </c>
      <c r="G31" s="17">
        <v>4.5316104660741985E-4</v>
      </c>
      <c r="H31" s="18">
        <f t="shared" si="0"/>
        <v>18.163968490407569</v>
      </c>
      <c r="I31" s="18">
        <f t="shared" si="1"/>
        <v>13.867716073989868</v>
      </c>
      <c r="J31" s="19"/>
      <c r="K31" s="49"/>
      <c r="L31" s="20">
        <v>44166</v>
      </c>
      <c r="M31" s="18">
        <v>15.648950576782227</v>
      </c>
      <c r="N31" s="18">
        <v>2.525838278234005E-2</v>
      </c>
      <c r="O31" s="18">
        <v>2.4897596836090088</v>
      </c>
      <c r="P31" s="17">
        <f t="shared" si="2"/>
        <v>18.163968643173575</v>
      </c>
      <c r="Q31" s="21"/>
      <c r="R31" s="49"/>
      <c r="S31" s="20">
        <v>44166</v>
      </c>
      <c r="T31" s="18">
        <v>86.154182434082031</v>
      </c>
      <c r="U31" s="18">
        <v>0.13905823230743408</v>
      </c>
      <c r="V31" s="18">
        <v>13.706757545471191</v>
      </c>
      <c r="W31" s="17">
        <f t="shared" si="6"/>
        <v>99.999998211860657</v>
      </c>
      <c r="Y31" s="49"/>
      <c r="Z31" s="20">
        <v>44166</v>
      </c>
      <c r="AA31" s="16">
        <v>2.3343768119812012</v>
      </c>
      <c r="AB31" s="16">
        <v>6.6726517677307129</v>
      </c>
      <c r="AC31" s="16">
        <v>2.7662711143493652</v>
      </c>
      <c r="AD31" s="16">
        <v>3.8752269744873047</v>
      </c>
      <c r="AE31" s="16">
        <v>4.2398544610477984E-4</v>
      </c>
      <c r="AF31" s="17">
        <f t="shared" si="7"/>
        <v>15.648950653994689</v>
      </c>
      <c r="AG31" s="17">
        <f t="shared" si="8"/>
        <v>11.773299694061279</v>
      </c>
      <c r="AI31" s="49"/>
      <c r="AJ31" s="20">
        <v>44166</v>
      </c>
      <c r="AK31" s="16">
        <v>0.33262613415718079</v>
      </c>
      <c r="AL31" s="16">
        <v>0.2130085825920105</v>
      </c>
      <c r="AM31" s="16">
        <v>1.5300129652023315</v>
      </c>
      <c r="AN31" s="16">
        <v>0.41411203145980835</v>
      </c>
      <c r="AO31" s="18">
        <v>0</v>
      </c>
      <c r="AP31" s="17">
        <f t="shared" si="9"/>
        <v>2.4897597134113312</v>
      </c>
      <c r="AQ31" s="17">
        <f t="shared" si="10"/>
        <v>2.0756476819515228</v>
      </c>
    </row>
    <row r="32" spans="1:43" x14ac:dyDescent="0.25">
      <c r="A32" s="50"/>
      <c r="B32" s="20">
        <v>44194</v>
      </c>
      <c r="C32" s="16">
        <v>4.2146496772766113</v>
      </c>
      <c r="D32" s="16">
        <v>3.534808874130249</v>
      </c>
      <c r="E32" s="16">
        <v>5.0849242210388184</v>
      </c>
      <c r="F32" s="16">
        <v>4.7704648971557617</v>
      </c>
      <c r="G32" s="17">
        <v>3.0675183515995741E-3</v>
      </c>
      <c r="H32" s="18">
        <f t="shared" si="0"/>
        <v>17.60791518795304</v>
      </c>
      <c r="I32" s="18">
        <f t="shared" si="1"/>
        <v>12.834382772445679</v>
      </c>
      <c r="J32" s="19"/>
      <c r="K32" s="50"/>
      <c r="L32" s="20">
        <v>44194</v>
      </c>
      <c r="M32" s="18">
        <v>14.425383567810059</v>
      </c>
      <c r="N32" s="18">
        <v>2.3560594767332077E-2</v>
      </c>
      <c r="O32" s="18">
        <v>3.158970832824707</v>
      </c>
      <c r="P32" s="17">
        <f t="shared" si="2"/>
        <v>17.607914995402098</v>
      </c>
      <c r="Q32" s="21"/>
      <c r="R32" s="50"/>
      <c r="S32" s="20">
        <v>44194</v>
      </c>
      <c r="T32" s="18">
        <v>81.928108215332031</v>
      </c>
      <c r="U32" s="18">
        <v>0.13381099700927734</v>
      </c>
      <c r="V32" s="18">
        <v>17.938079833984375</v>
      </c>
      <c r="W32" s="17">
        <f t="shared" si="6"/>
        <v>99.999999046325684</v>
      </c>
      <c r="Y32" s="50"/>
      <c r="Z32" s="20">
        <v>44194</v>
      </c>
      <c r="AA32" s="16">
        <v>3.8637368679046631</v>
      </c>
      <c r="AB32" s="16">
        <v>3.2714164257049561</v>
      </c>
      <c r="AC32" s="16">
        <v>2.9570395946502686</v>
      </c>
      <c r="AD32" s="16">
        <v>4.3329687118530273</v>
      </c>
      <c r="AE32" s="16">
        <v>2.2209197049960494E-4</v>
      </c>
      <c r="AF32" s="17">
        <f t="shared" si="7"/>
        <v>14.425383692083415</v>
      </c>
      <c r="AG32" s="17">
        <f t="shared" si="8"/>
        <v>10.092192888259888</v>
      </c>
      <c r="AI32" s="50"/>
      <c r="AJ32" s="20">
        <v>44194</v>
      </c>
      <c r="AK32" s="16">
        <v>0.34689179062843323</v>
      </c>
      <c r="AL32" s="16">
        <v>0.26245760917663574</v>
      </c>
      <c r="AM32" s="16">
        <v>2.114858865737915</v>
      </c>
      <c r="AN32" s="16">
        <v>0.43194419145584106</v>
      </c>
      <c r="AO32" s="18">
        <v>2.8184263501316309E-3</v>
      </c>
      <c r="AP32" s="17">
        <f t="shared" si="9"/>
        <v>3.1589708833489567</v>
      </c>
      <c r="AQ32" s="17">
        <f t="shared" si="10"/>
        <v>2.724208265542984</v>
      </c>
    </row>
    <row r="33" spans="1:43" x14ac:dyDescent="0.25">
      <c r="A33" s="48">
        <v>2020</v>
      </c>
      <c r="B33" s="20">
        <v>43856</v>
      </c>
      <c r="C33" s="16">
        <v>5.0849142074584961</v>
      </c>
      <c r="D33" s="16">
        <v>1.5943449735641479</v>
      </c>
      <c r="E33" s="16">
        <v>5.1647806167602539</v>
      </c>
      <c r="F33" s="16">
        <v>4.6775555610656738</v>
      </c>
      <c r="G33" s="17">
        <v>1.0484791360795498E-2</v>
      </c>
      <c r="H33" s="18">
        <f t="shared" si="0"/>
        <v>16.532080150209367</v>
      </c>
      <c r="I33" s="18">
        <f t="shared" si="1"/>
        <v>11.844039797782898</v>
      </c>
      <c r="J33" s="19"/>
      <c r="K33" s="48">
        <v>2020</v>
      </c>
      <c r="L33" s="20">
        <v>43856</v>
      </c>
      <c r="M33" s="18">
        <v>12.662528038024902</v>
      </c>
      <c r="N33" s="18">
        <v>2.373165637254715E-2</v>
      </c>
      <c r="O33" s="18">
        <v>3.8458213806152344</v>
      </c>
      <c r="P33" s="17">
        <f t="shared" si="2"/>
        <v>16.532081075012684</v>
      </c>
      <c r="Q33" s="21"/>
      <c r="R33" s="48">
        <v>2020</v>
      </c>
      <c r="S33" s="20">
        <v>43856</v>
      </c>
      <c r="T33" s="18">
        <v>76.593994140625</v>
      </c>
      <c r="U33" s="18">
        <v>0.14354972541332245</v>
      </c>
      <c r="V33" s="18">
        <v>23.262453079223633</v>
      </c>
      <c r="W33" s="17">
        <f t="shared" si="6"/>
        <v>99.999996945261955</v>
      </c>
      <c r="Y33" s="48">
        <v>2020</v>
      </c>
      <c r="Z33" s="20">
        <v>43856</v>
      </c>
      <c r="AA33" s="16">
        <v>4.734565258026123</v>
      </c>
      <c r="AB33" s="16">
        <v>1.2516826391220093</v>
      </c>
      <c r="AC33" s="16">
        <v>2.4103419780731201</v>
      </c>
      <c r="AD33" s="16">
        <v>4.2656989097595215</v>
      </c>
      <c r="AE33" s="16">
        <v>2.3863061505835503E-4</v>
      </c>
      <c r="AF33" s="17">
        <f t="shared" si="7"/>
        <v>12.662527415595832</v>
      </c>
      <c r="AG33" s="17">
        <f t="shared" si="8"/>
        <v>8.3965898752212524</v>
      </c>
      <c r="AI33" s="48">
        <v>2020</v>
      </c>
      <c r="AJ33" s="20">
        <v>43856</v>
      </c>
      <c r="AK33" s="16">
        <v>0.34567573666572571</v>
      </c>
      <c r="AL33" s="16">
        <v>0.34215152263641357</v>
      </c>
      <c r="AM33" s="16">
        <v>2.7422342300415039</v>
      </c>
      <c r="AN33" s="16">
        <v>0.405546635389328</v>
      </c>
      <c r="AO33" s="18">
        <v>1.0213160887360573E-2</v>
      </c>
      <c r="AP33" s="17">
        <f t="shared" si="9"/>
        <v>3.8458212856203318</v>
      </c>
      <c r="AQ33" s="17">
        <f t="shared" si="10"/>
        <v>3.4300614893436432</v>
      </c>
    </row>
    <row r="34" spans="1:43" x14ac:dyDescent="0.25">
      <c r="A34" s="49"/>
      <c r="B34" s="20">
        <v>43884</v>
      </c>
      <c r="C34" s="16">
        <v>6.0770120620727539</v>
      </c>
      <c r="D34" s="16">
        <v>0.84553426504135132</v>
      </c>
      <c r="E34" s="16">
        <v>4.6030764579772949</v>
      </c>
      <c r="F34" s="16">
        <v>4.8546714782714844</v>
      </c>
      <c r="G34" s="17">
        <v>3.2765112817287445E-2</v>
      </c>
      <c r="H34" s="18">
        <f t="shared" si="0"/>
        <v>16.413059376180172</v>
      </c>
      <c r="I34" s="18">
        <f t="shared" si="1"/>
        <v>11.5256227850914</v>
      </c>
      <c r="J34" s="21"/>
      <c r="K34" s="49"/>
      <c r="L34" s="20">
        <v>43884</v>
      </c>
      <c r="M34" s="18">
        <v>11.483455657958984</v>
      </c>
      <c r="N34" s="18">
        <v>1.8170174211263657E-2</v>
      </c>
      <c r="O34" s="18">
        <v>4.911433219909668</v>
      </c>
      <c r="P34" s="17">
        <f t="shared" si="2"/>
        <v>16.413059052079916</v>
      </c>
      <c r="Q34" s="21"/>
      <c r="R34" s="49"/>
      <c r="S34" s="20">
        <v>43884</v>
      </c>
      <c r="T34" s="18">
        <v>69.965919494628906</v>
      </c>
      <c r="U34" s="18">
        <v>0.11070647835731506</v>
      </c>
      <c r="V34" s="18">
        <v>29.923372268676758</v>
      </c>
      <c r="W34" s="17">
        <f t="shared" si="6"/>
        <v>99.999998241662979</v>
      </c>
      <c r="Y34" s="49"/>
      <c r="Z34" s="20">
        <v>43884</v>
      </c>
      <c r="AA34" s="16">
        <v>5.6210479736328125</v>
      </c>
      <c r="AB34" s="16">
        <v>0.45831435918807983</v>
      </c>
      <c r="AC34" s="16">
        <v>0.97374939918518066</v>
      </c>
      <c r="AD34" s="16">
        <v>4.4301714897155762</v>
      </c>
      <c r="AE34" s="16">
        <v>1.7286476213485003E-4</v>
      </c>
      <c r="AF34" s="17">
        <f t="shared" si="7"/>
        <v>11.483456086483784</v>
      </c>
      <c r="AG34" s="17">
        <f t="shared" si="8"/>
        <v>7.053111732006073</v>
      </c>
      <c r="AI34" s="49"/>
      <c r="AJ34" s="20">
        <v>43884</v>
      </c>
      <c r="AK34" s="16">
        <v>0.45336416363716125</v>
      </c>
      <c r="AL34" s="16">
        <v>0.38704165816307068</v>
      </c>
      <c r="AM34" s="16">
        <v>3.6187572479248047</v>
      </c>
      <c r="AN34" s="16">
        <v>0.41971978545188904</v>
      </c>
      <c r="AO34" s="18">
        <v>3.2550249248743057E-2</v>
      </c>
      <c r="AP34" s="17">
        <f t="shared" si="9"/>
        <v>4.9114331044256687</v>
      </c>
      <c r="AQ34" s="17">
        <f t="shared" si="10"/>
        <v>4.4591630697250366</v>
      </c>
    </row>
    <row r="35" spans="1:43" x14ac:dyDescent="0.25">
      <c r="A35" s="49"/>
      <c r="B35" s="20">
        <v>43912</v>
      </c>
      <c r="C35" s="16">
        <v>7.2021141052246094</v>
      </c>
      <c r="D35" s="16">
        <v>0.54452341794967651</v>
      </c>
      <c r="E35" s="16">
        <v>4.2351799011230469</v>
      </c>
      <c r="F35" s="16">
        <v>5.3115396499633789</v>
      </c>
      <c r="G35" s="17">
        <v>3.1730178743600845E-2</v>
      </c>
      <c r="H35" s="18">
        <f t="shared" si="0"/>
        <v>17.325087253004313</v>
      </c>
      <c r="I35" s="18">
        <f t="shared" si="1"/>
        <v>11.981817424297333</v>
      </c>
      <c r="J35" s="21"/>
      <c r="K35" s="49"/>
      <c r="L35" s="20">
        <v>43912</v>
      </c>
      <c r="M35" s="18">
        <v>11.797945976257324</v>
      </c>
      <c r="N35" s="17">
        <v>2.1903688088059425E-2</v>
      </c>
      <c r="O35" s="18">
        <v>5.5052371025085449</v>
      </c>
      <c r="P35" s="17">
        <f t="shared" si="2"/>
        <v>17.325086766853929</v>
      </c>
      <c r="Q35" s="21"/>
      <c r="R35" s="49"/>
      <c r="S35" s="20">
        <v>43912</v>
      </c>
      <c r="T35" s="18">
        <v>68.099594116210938</v>
      </c>
      <c r="U35" s="18">
        <v>0.12643150985240936</v>
      </c>
      <c r="V35" s="18">
        <v>31.773981094360352</v>
      </c>
      <c r="W35" s="17">
        <f t="shared" si="6"/>
        <v>100.0000067204237</v>
      </c>
      <c r="Y35" s="49"/>
      <c r="Z35" s="20">
        <v>43912</v>
      </c>
      <c r="AA35" s="16">
        <v>6.6839432716369629</v>
      </c>
      <c r="AB35" s="16">
        <v>8.608478307723999E-2</v>
      </c>
      <c r="AC35" s="16">
        <v>0.20005759596824646</v>
      </c>
      <c r="AD35" s="16">
        <v>4.8275203704833984</v>
      </c>
      <c r="AE35" s="16">
        <v>3.4042450715787709E-4</v>
      </c>
      <c r="AF35" s="17">
        <f t="shared" si="7"/>
        <v>11.797946445673006</v>
      </c>
      <c r="AG35" s="17">
        <f t="shared" si="8"/>
        <v>6.9700856506824493</v>
      </c>
      <c r="AI35" s="49"/>
      <c r="AJ35" s="20">
        <v>43912</v>
      </c>
      <c r="AK35" s="16">
        <v>0.51567971706390381</v>
      </c>
      <c r="AL35" s="16">
        <v>0.45826065540313721</v>
      </c>
      <c r="AM35" s="16">
        <v>4.0204558372497559</v>
      </c>
      <c r="AN35" s="16">
        <v>0.47948712110519409</v>
      </c>
      <c r="AO35" s="18">
        <v>3.1353753060102463E-2</v>
      </c>
      <c r="AP35" s="17">
        <f t="shared" si="9"/>
        <v>5.5052370838820934</v>
      </c>
      <c r="AQ35" s="17">
        <f t="shared" si="10"/>
        <v>4.9943962097167969</v>
      </c>
    </row>
    <row r="36" spans="1:43" x14ac:dyDescent="0.25">
      <c r="A36" s="49"/>
      <c r="B36" s="20">
        <v>43940</v>
      </c>
      <c r="C36" s="16">
        <v>7.7015676498413086</v>
      </c>
      <c r="D36" s="16">
        <v>0.6549222469329834</v>
      </c>
      <c r="E36" s="16">
        <v>4.68658447265625</v>
      </c>
      <c r="F36" s="16">
        <v>5.1602644920349121</v>
      </c>
      <c r="G36" s="17">
        <v>1.5996858477592468E-2</v>
      </c>
      <c r="H36" s="18">
        <f t="shared" si="0"/>
        <v>18.219335719943047</v>
      </c>
      <c r="I36" s="18">
        <f t="shared" si="1"/>
        <v>13.043074369430542</v>
      </c>
      <c r="J36" s="21"/>
      <c r="K36" s="49"/>
      <c r="L36" s="20">
        <v>43940</v>
      </c>
      <c r="M36" s="18">
        <v>12.17929744720459</v>
      </c>
      <c r="N36" s="17">
        <v>2.3543400689959526E-2</v>
      </c>
      <c r="O36" s="18">
        <v>6.0164947509765625</v>
      </c>
      <c r="P36" s="17">
        <f t="shared" si="2"/>
        <v>18.219335598871112</v>
      </c>
      <c r="Q36" s="21"/>
      <c r="R36" s="49"/>
      <c r="S36" s="20">
        <v>43940</v>
      </c>
      <c r="T36" s="17">
        <v>66.851310729980469</v>
      </c>
      <c r="U36" s="17">
        <v>0.12922807037830353</v>
      </c>
      <c r="V36" s="17">
        <v>33.019462585449219</v>
      </c>
      <c r="W36" s="17">
        <f t="shared" si="6"/>
        <v>100.00000138580799</v>
      </c>
      <c r="Y36" s="49"/>
      <c r="Z36" s="20">
        <v>43940</v>
      </c>
      <c r="AA36" s="16">
        <v>7.344571590423584</v>
      </c>
      <c r="AB36" s="16">
        <v>6.3595451414585114E-2</v>
      </c>
      <c r="AC36" s="16">
        <v>0.13390816748142242</v>
      </c>
      <c r="AD36" s="16">
        <v>4.6362833976745605</v>
      </c>
      <c r="AE36" s="16">
        <v>9.3889131676405668E-4</v>
      </c>
      <c r="AF36" s="17">
        <f t="shared" si="7"/>
        <v>12.179297498310916</v>
      </c>
      <c r="AG36" s="17">
        <f t="shared" si="8"/>
        <v>7.5420752093195915</v>
      </c>
      <c r="AI36" s="49"/>
      <c r="AJ36" s="20">
        <v>43940</v>
      </c>
      <c r="AK36" s="16">
        <v>0.355181485414505</v>
      </c>
      <c r="AL36" s="16">
        <v>0.59090262651443481</v>
      </c>
      <c r="AM36" s="16">
        <v>4.5352106094360352</v>
      </c>
      <c r="AN36" s="16">
        <v>0.52018094062805176</v>
      </c>
      <c r="AO36" s="18">
        <v>1.5018966980278492E-2</v>
      </c>
      <c r="AP36" s="17">
        <f t="shared" si="9"/>
        <v>6.0164946289733052</v>
      </c>
      <c r="AQ36" s="17">
        <f t="shared" si="10"/>
        <v>5.481294721364975</v>
      </c>
    </row>
    <row r="37" spans="1:43" x14ac:dyDescent="0.25">
      <c r="A37" s="49"/>
      <c r="B37" s="20">
        <v>43968</v>
      </c>
      <c r="C37" s="16">
        <v>8.3727474212646484</v>
      </c>
      <c r="D37" s="16">
        <v>0.80226826667785645</v>
      </c>
      <c r="E37" s="16">
        <v>6.0251736640930176</v>
      </c>
      <c r="F37" s="16">
        <v>5.435490608215332</v>
      </c>
      <c r="G37" s="17">
        <v>2.9255956411361694E-2</v>
      </c>
      <c r="H37" s="18">
        <f t="shared" si="0"/>
        <v>20.664935916662216</v>
      </c>
      <c r="I37" s="18">
        <f t="shared" si="1"/>
        <v>15.200189352035522</v>
      </c>
      <c r="J37" s="21"/>
      <c r="K37" s="49"/>
      <c r="L37" s="20">
        <v>43968</v>
      </c>
      <c r="M37" s="18">
        <v>13.139336585998535</v>
      </c>
      <c r="N37" s="17">
        <v>1.968059130012989E-2</v>
      </c>
      <c r="O37" s="18">
        <v>7.5059185028076172</v>
      </c>
      <c r="P37" s="17">
        <f t="shared" si="2"/>
        <v>20.664935680106282</v>
      </c>
      <c r="Q37" s="21"/>
      <c r="R37" s="49"/>
      <c r="S37" s="20">
        <v>43968</v>
      </c>
      <c r="T37" s="17">
        <v>63.594207763671875</v>
      </c>
      <c r="U37" s="17">
        <v>9.5253787934780121E-2</v>
      </c>
      <c r="V37" s="17">
        <v>36.310539245605469</v>
      </c>
      <c r="W37" s="17">
        <f t="shared" si="6"/>
        <v>100.00000079721212</v>
      </c>
      <c r="Y37" s="49"/>
      <c r="Z37" s="20">
        <v>43968</v>
      </c>
      <c r="AA37" s="16">
        <v>8.0523462295532227</v>
      </c>
      <c r="AB37" s="16">
        <v>5.8726932853460312E-2</v>
      </c>
      <c r="AC37" s="16">
        <v>0.12699121236801147</v>
      </c>
      <c r="AD37" s="16">
        <v>4.9001851081848145</v>
      </c>
      <c r="AE37" s="16">
        <v>1.0873331921175122E-3</v>
      </c>
      <c r="AF37" s="17">
        <f t="shared" si="7"/>
        <v>13.139336816151626</v>
      </c>
      <c r="AG37" s="17">
        <f t="shared" si="8"/>
        <v>8.2380643747746944</v>
      </c>
      <c r="AI37" s="49"/>
      <c r="AJ37" s="20">
        <v>43968</v>
      </c>
      <c r="AK37" s="16">
        <v>0.31931817531585693</v>
      </c>
      <c r="AL37" s="16">
        <v>0.74320602416992188</v>
      </c>
      <c r="AM37" s="16">
        <v>5.8840851783752441</v>
      </c>
      <c r="AN37" s="16">
        <v>0.53118842840194702</v>
      </c>
      <c r="AO37" s="17">
        <v>2.8120623901486397E-2</v>
      </c>
      <c r="AP37" s="17">
        <f t="shared" si="9"/>
        <v>7.5059184301644564</v>
      </c>
      <c r="AQ37" s="17">
        <f t="shared" si="10"/>
        <v>6.9466093778610229</v>
      </c>
    </row>
    <row r="38" spans="1:43" x14ac:dyDescent="0.25">
      <c r="A38" s="49"/>
      <c r="B38" s="20">
        <v>43996</v>
      </c>
      <c r="C38" s="16">
        <v>8.0467824935913086</v>
      </c>
      <c r="D38" s="16">
        <v>0.82546031475067139</v>
      </c>
      <c r="E38" s="16">
        <v>6.5143418312072754</v>
      </c>
      <c r="F38" s="16">
        <v>5.5672478675842285</v>
      </c>
      <c r="G38" s="17">
        <v>2.9205439612269402E-2</v>
      </c>
      <c r="H38" s="18">
        <f t="shared" si="0"/>
        <v>20.983037946745753</v>
      </c>
      <c r="I38" s="18">
        <f t="shared" si="1"/>
        <v>15.386584639549255</v>
      </c>
      <c r="J38" s="21"/>
      <c r="K38" s="49"/>
      <c r="L38" s="20">
        <v>43996</v>
      </c>
      <c r="M38" s="18">
        <v>12.845278739929199</v>
      </c>
      <c r="N38" s="17">
        <v>1.6979748383164406E-2</v>
      </c>
      <c r="O38" s="18">
        <v>8.1207799911499023</v>
      </c>
      <c r="P38" s="17">
        <f t="shared" si="2"/>
        <v>20.983038479462266</v>
      </c>
      <c r="Q38" s="21"/>
      <c r="R38" s="49"/>
      <c r="S38" s="20">
        <v>43996</v>
      </c>
      <c r="T38" s="17">
        <v>61.221942901611328</v>
      </c>
      <c r="U38" s="17">
        <v>8.0927260220050812E-2</v>
      </c>
      <c r="V38" s="17">
        <v>38.697128295898438</v>
      </c>
      <c r="W38" s="17">
        <f t="shared" si="6"/>
        <v>99.999998457729816</v>
      </c>
      <c r="Y38" s="49"/>
      <c r="Z38" s="20">
        <v>43996</v>
      </c>
      <c r="AA38" s="16">
        <v>7.6640267372131348</v>
      </c>
      <c r="AB38" s="16">
        <v>4.9471568316221237E-2</v>
      </c>
      <c r="AC38" s="16">
        <v>0.10681300610303879</v>
      </c>
      <c r="AD38" s="16">
        <v>5.0248274803161621</v>
      </c>
      <c r="AE38" s="16">
        <v>1.3978054630570114E-4</v>
      </c>
      <c r="AF38" s="17">
        <f t="shared" si="7"/>
        <v>12.845278572494863</v>
      </c>
      <c r="AG38" s="17">
        <f t="shared" si="8"/>
        <v>7.8203113116323948</v>
      </c>
      <c r="AI38" s="49"/>
      <c r="AJ38" s="20">
        <v>43996</v>
      </c>
      <c r="AK38" s="16">
        <v>0.38146466016769409</v>
      </c>
      <c r="AL38" s="16">
        <v>0.77555137872695923</v>
      </c>
      <c r="AM38" s="16">
        <v>6.3962993621826172</v>
      </c>
      <c r="AN38" s="16">
        <v>0.53844386339187622</v>
      </c>
      <c r="AO38" s="18">
        <v>2.9020657762885094E-2</v>
      </c>
      <c r="AP38" s="17">
        <f t="shared" si="9"/>
        <v>8.1207799222320318</v>
      </c>
      <c r="AQ38" s="17">
        <f t="shared" si="10"/>
        <v>7.5533154010772705</v>
      </c>
    </row>
    <row r="39" spans="1:43" x14ac:dyDescent="0.25">
      <c r="A39" s="49"/>
      <c r="B39" s="20">
        <v>44024</v>
      </c>
      <c r="C39" s="16">
        <v>7.9162540435791016</v>
      </c>
      <c r="D39" s="16">
        <v>0.83253824710845947</v>
      </c>
      <c r="E39" s="16">
        <v>6.9235501289367676</v>
      </c>
      <c r="F39" s="16">
        <v>5.3907055854797363</v>
      </c>
      <c r="G39" s="22">
        <v>3.9735913276672363E-2</v>
      </c>
      <c r="H39" s="18">
        <f t="shared" si="0"/>
        <v>21.102783918380737</v>
      </c>
      <c r="I39" s="18">
        <f t="shared" si="1"/>
        <v>15.672342419624329</v>
      </c>
      <c r="J39" s="21"/>
      <c r="K39" s="49"/>
      <c r="L39" s="20">
        <v>44024</v>
      </c>
      <c r="M39" s="18">
        <v>12.473759651184082</v>
      </c>
      <c r="N39" s="17">
        <v>1.5476224943995476E-2</v>
      </c>
      <c r="O39" s="18">
        <v>8.6135482788085938</v>
      </c>
      <c r="P39" s="17">
        <f t="shared" ref="P39:P62" si="11">SUM(M39:O39)</f>
        <v>21.102784154936671</v>
      </c>
      <c r="Q39" s="21"/>
      <c r="R39" s="49"/>
      <c r="S39" s="20">
        <v>44024</v>
      </c>
      <c r="T39" s="17">
        <v>59.111763000488281</v>
      </c>
      <c r="U39" s="17">
        <v>7.334011048078537E-2</v>
      </c>
      <c r="V39" s="17">
        <v>40.814899444580078</v>
      </c>
      <c r="W39" s="17">
        <f t="shared" si="6"/>
        <v>100.00000255554914</v>
      </c>
      <c r="Y39" s="49"/>
      <c r="Z39" s="20">
        <v>44024</v>
      </c>
      <c r="AA39" s="16">
        <v>7.5002694129943848</v>
      </c>
      <c r="AB39" s="16">
        <v>4.3979160487651825E-2</v>
      </c>
      <c r="AC39" s="16">
        <v>8.2425735890865326E-2</v>
      </c>
      <c r="AD39" s="16">
        <v>4.8468523025512695</v>
      </c>
      <c r="AE39" s="16">
        <v>2.3341218184214085E-4</v>
      </c>
      <c r="AF39" s="17">
        <f t="shared" si="7"/>
        <v>12.473760024106014</v>
      </c>
      <c r="AG39" s="17">
        <f t="shared" si="8"/>
        <v>7.6266743093729019</v>
      </c>
      <c r="AI39" s="49"/>
      <c r="AJ39" s="20">
        <v>44024</v>
      </c>
      <c r="AK39" s="16">
        <v>0.41478082537651062</v>
      </c>
      <c r="AL39" s="16">
        <v>0.78833067417144775</v>
      </c>
      <c r="AM39" s="16">
        <v>6.8309812545776367</v>
      </c>
      <c r="AN39" s="16">
        <v>0.539989173412323</v>
      </c>
      <c r="AO39" s="18">
        <v>3.9466500282287598E-2</v>
      </c>
      <c r="AP39" s="17">
        <f t="shared" si="9"/>
        <v>8.6135484278202057</v>
      </c>
      <c r="AQ39" s="17">
        <f t="shared" si="10"/>
        <v>8.0340927541255951</v>
      </c>
    </row>
    <row r="40" spans="1:43" x14ac:dyDescent="0.25">
      <c r="A40" s="49"/>
      <c r="B40" s="20">
        <v>44052</v>
      </c>
      <c r="C40" s="16">
        <v>7.7224912643432617</v>
      </c>
      <c r="D40" s="16">
        <v>0.83986032009124756</v>
      </c>
      <c r="E40" s="16">
        <v>7.1837902069091797</v>
      </c>
      <c r="F40" s="16">
        <v>5.2399649620056152</v>
      </c>
      <c r="G40" s="22">
        <v>4.1515372693538666E-2</v>
      </c>
      <c r="H40" s="18">
        <f t="shared" si="0"/>
        <v>21.027622126042843</v>
      </c>
      <c r="I40" s="18">
        <f t="shared" si="1"/>
        <v>15.746141791343689</v>
      </c>
      <c r="J40" s="21"/>
      <c r="K40" s="49"/>
      <c r="L40" s="20">
        <v>44052</v>
      </c>
      <c r="M40" s="18">
        <v>12.140161514282227</v>
      </c>
      <c r="N40" s="18">
        <v>1.1711624450981617E-2</v>
      </c>
      <c r="O40" s="18">
        <v>8.8757495880126953</v>
      </c>
      <c r="P40" s="17">
        <f t="shared" si="11"/>
        <v>21.027622726745903</v>
      </c>
      <c r="Q40" s="21"/>
      <c r="R40" s="49"/>
      <c r="S40" s="20">
        <v>44052</v>
      </c>
      <c r="T40" s="17">
        <v>57.736831665039063</v>
      </c>
      <c r="U40" s="17">
        <v>5.569877102971077E-2</v>
      </c>
      <c r="V40" s="17">
        <v>42.207473754882813</v>
      </c>
      <c r="W40" s="17">
        <f t="shared" si="6"/>
        <v>100.00000419095159</v>
      </c>
      <c r="Y40" s="49"/>
      <c r="Z40" s="20">
        <v>44052</v>
      </c>
      <c r="AA40" s="16">
        <v>7.313326358795166</v>
      </c>
      <c r="AB40" s="16">
        <v>2.6046324521303177E-2</v>
      </c>
      <c r="AC40" s="16">
        <v>6.735876202583313E-2</v>
      </c>
      <c r="AD40" s="16">
        <v>4.7333850860595703</v>
      </c>
      <c r="AE40" s="16">
        <v>4.5404056436382234E-5</v>
      </c>
      <c r="AF40" s="17">
        <f t="shared" si="7"/>
        <v>12.140161935458309</v>
      </c>
      <c r="AG40" s="17">
        <f t="shared" si="8"/>
        <v>7.4067314453423023</v>
      </c>
      <c r="AI40" s="49"/>
      <c r="AJ40" s="20">
        <v>44052</v>
      </c>
      <c r="AK40" s="16">
        <v>0.40846505761146545</v>
      </c>
      <c r="AL40" s="16">
        <v>0.8134458065032959</v>
      </c>
      <c r="AM40" s="16">
        <v>7.1089048385620117</v>
      </c>
      <c r="AN40" s="16">
        <v>0.50349646806716919</v>
      </c>
      <c r="AO40" s="18">
        <v>4.1436966508626938E-2</v>
      </c>
      <c r="AP40" s="17">
        <f t="shared" si="9"/>
        <v>8.8757491372525692</v>
      </c>
      <c r="AQ40" s="17">
        <f t="shared" si="10"/>
        <v>8.3308157026767731</v>
      </c>
    </row>
    <row r="41" spans="1:43" x14ac:dyDescent="0.25">
      <c r="A41" s="49"/>
      <c r="B41" s="20">
        <v>44080</v>
      </c>
      <c r="C41" s="16">
        <v>7.9207086563110352</v>
      </c>
      <c r="D41" s="16">
        <v>0.86940085887908936</v>
      </c>
      <c r="E41" s="16">
        <v>7.1797432899475098</v>
      </c>
      <c r="F41" s="16">
        <v>5.242159366607666</v>
      </c>
      <c r="G41" s="22">
        <v>3.1150784343481064E-2</v>
      </c>
      <c r="H41" s="18">
        <f t="shared" si="0"/>
        <v>21.243162956088781</v>
      </c>
      <c r="I41" s="18">
        <f t="shared" si="1"/>
        <v>15.969852805137634</v>
      </c>
      <c r="J41" s="21"/>
      <c r="K41" s="49"/>
      <c r="L41" s="20">
        <v>44080</v>
      </c>
      <c r="M41" s="18">
        <v>12.33787727355957</v>
      </c>
      <c r="N41" s="18">
        <v>1.1430066078901291E-2</v>
      </c>
      <c r="O41" s="18">
        <v>8.8938560485839844</v>
      </c>
      <c r="P41" s="17">
        <f t="shared" si="11"/>
        <v>21.243163388222456</v>
      </c>
      <c r="Q41" s="21"/>
      <c r="R41" s="49"/>
      <c r="S41" s="20">
        <v>44080</v>
      </c>
      <c r="T41" s="18">
        <v>58.080715179443359</v>
      </c>
      <c r="U41" s="18">
        <v>5.3807184100151062E-2</v>
      </c>
      <c r="V41" s="18">
        <v>41.865478515625</v>
      </c>
      <c r="W41" s="17">
        <f t="shared" si="6"/>
        <v>100.00000087916851</v>
      </c>
      <c r="Y41" s="49"/>
      <c r="Z41" s="20">
        <v>44080</v>
      </c>
      <c r="AA41" s="16">
        <v>7.5068478584289551</v>
      </c>
      <c r="AB41" s="16">
        <v>2.2896746173501015E-2</v>
      </c>
      <c r="AC41" s="16">
        <v>5.4367538541555405E-2</v>
      </c>
      <c r="AD41" s="16">
        <v>4.753718376159668</v>
      </c>
      <c r="AE41" s="16">
        <v>4.6461987949442118E-5</v>
      </c>
      <c r="AF41" s="17">
        <f t="shared" si="7"/>
        <v>12.337876981291629</v>
      </c>
      <c r="AG41" s="17">
        <f t="shared" si="8"/>
        <v>7.5841121431440115</v>
      </c>
      <c r="AI41" s="49"/>
      <c r="AJ41" s="20">
        <v>44080</v>
      </c>
      <c r="AK41" s="16">
        <v>0.4130537211894989</v>
      </c>
      <c r="AL41" s="16">
        <v>0.84609299898147583</v>
      </c>
      <c r="AM41" s="16">
        <v>7.1185307502746582</v>
      </c>
      <c r="AN41" s="16">
        <v>0.48510324954986572</v>
      </c>
      <c r="AO41" s="18">
        <v>3.107532300055027E-2</v>
      </c>
      <c r="AP41" s="17">
        <f t="shared" si="9"/>
        <v>8.8938560429960489</v>
      </c>
      <c r="AQ41" s="17">
        <f t="shared" si="10"/>
        <v>8.3776774704456329</v>
      </c>
    </row>
    <row r="42" spans="1:43" x14ac:dyDescent="0.25">
      <c r="A42" s="49"/>
      <c r="B42" s="20">
        <v>44108</v>
      </c>
      <c r="C42" s="16">
        <v>8.0714035034179688</v>
      </c>
      <c r="D42" s="16">
        <v>0.85395854711532593</v>
      </c>
      <c r="E42" s="16">
        <v>7.3988847732543945</v>
      </c>
      <c r="F42" s="16">
        <v>5.2166223526000977</v>
      </c>
      <c r="G42" s="22">
        <v>2.3274239152669907E-2</v>
      </c>
      <c r="H42" s="18">
        <f t="shared" si="0"/>
        <v>21.564143415540457</v>
      </c>
      <c r="I42" s="18">
        <f t="shared" si="1"/>
        <v>16.324246823787689</v>
      </c>
      <c r="J42" s="21"/>
      <c r="K42" s="49"/>
      <c r="L42" s="20">
        <v>44108</v>
      </c>
      <c r="M42" s="18">
        <v>12.415472030639648</v>
      </c>
      <c r="N42" s="18">
        <v>1.1597512289881706E-2</v>
      </c>
      <c r="O42" s="18">
        <v>9.1370735168457031</v>
      </c>
      <c r="P42" s="17">
        <f t="shared" si="11"/>
        <v>21.564143059775233</v>
      </c>
      <c r="Q42" s="21"/>
      <c r="R42" s="49"/>
      <c r="S42" s="20">
        <v>44108</v>
      </c>
      <c r="T42" s="18">
        <v>57.576068878173828</v>
      </c>
      <c r="U42" s="18">
        <v>5.378282442688942E-2</v>
      </c>
      <c r="V42" s="18">
        <v>42.370143890380859</v>
      </c>
      <c r="W42" s="17">
        <f t="shared" si="6"/>
        <v>99.999995592981577</v>
      </c>
      <c r="Y42" s="49"/>
      <c r="Z42" s="20">
        <v>44108</v>
      </c>
      <c r="AA42" s="16">
        <v>7.6383042335510254</v>
      </c>
      <c r="AB42" s="16">
        <v>1.7050085589289665E-2</v>
      </c>
      <c r="AC42" s="16">
        <v>4.5814432203769684E-2</v>
      </c>
      <c r="AD42" s="16">
        <v>4.7143034934997559</v>
      </c>
      <c r="AE42" s="16">
        <v>0</v>
      </c>
      <c r="AF42" s="17">
        <f t="shared" si="7"/>
        <v>12.415472244843841</v>
      </c>
      <c r="AG42" s="17">
        <f t="shared" si="8"/>
        <v>7.7011687513440847</v>
      </c>
      <c r="AI42" s="49"/>
      <c r="AJ42" s="20">
        <v>44108</v>
      </c>
      <c r="AK42" s="16">
        <v>0.43247854709625244</v>
      </c>
      <c r="AL42" s="16">
        <v>0.83627414703369141</v>
      </c>
      <c r="AM42" s="16">
        <v>7.3451318740844727</v>
      </c>
      <c r="AN42" s="16">
        <v>0.49994796514511108</v>
      </c>
      <c r="AO42" s="18">
        <v>2.3241238668560982E-2</v>
      </c>
      <c r="AP42" s="17">
        <f t="shared" si="9"/>
        <v>9.1370737720280886</v>
      </c>
      <c r="AQ42" s="17">
        <f t="shared" si="10"/>
        <v>8.6138845682144165</v>
      </c>
    </row>
    <row r="43" spans="1:43" x14ac:dyDescent="0.25">
      <c r="A43" s="49"/>
      <c r="B43" s="20">
        <v>44501</v>
      </c>
      <c r="C43" s="16">
        <v>8.2812871932983398</v>
      </c>
      <c r="D43" s="16">
        <v>0.76160120964050293</v>
      </c>
      <c r="E43" s="16">
        <v>7.3817224502563477</v>
      </c>
      <c r="F43" s="16">
        <v>5.419736385345459</v>
      </c>
      <c r="G43" s="22">
        <v>2.519947849214077E-2</v>
      </c>
      <c r="H43" s="18">
        <f t="shared" si="0"/>
        <v>21.86954671703279</v>
      </c>
      <c r="I43" s="18">
        <f t="shared" si="1"/>
        <v>16.42461085319519</v>
      </c>
      <c r="J43" s="21"/>
      <c r="K43" s="49"/>
      <c r="L43" s="20">
        <v>44501</v>
      </c>
      <c r="M43" s="18">
        <v>12.791001319885254</v>
      </c>
      <c r="N43" s="16">
        <v>1.052110455930233E-2</v>
      </c>
      <c r="O43" s="18">
        <v>9.068023681640625</v>
      </c>
      <c r="P43" s="17">
        <f t="shared" si="11"/>
        <v>21.869546106085181</v>
      </c>
      <c r="Q43" s="21"/>
      <c r="R43" s="49"/>
      <c r="S43" s="20">
        <v>44501</v>
      </c>
      <c r="T43" s="18">
        <v>58.489784240722656</v>
      </c>
      <c r="U43" s="18">
        <v>4.8110160976648331E-2</v>
      </c>
      <c r="V43" s="18">
        <v>41.462100982666016</v>
      </c>
      <c r="W43" s="17">
        <f t="shared" si="6"/>
        <v>99.99999538436532</v>
      </c>
      <c r="X43" s="23"/>
      <c r="Y43" s="49"/>
      <c r="Z43" s="20">
        <v>44501</v>
      </c>
      <c r="AA43" s="16">
        <v>7.8290071487426758</v>
      </c>
      <c r="AB43" s="16">
        <v>2.2999100387096405E-2</v>
      </c>
      <c r="AC43" s="16">
        <v>3.8420781493186951E-2</v>
      </c>
      <c r="AD43" s="16">
        <v>4.9002752304077148</v>
      </c>
      <c r="AE43" s="16">
        <v>2.9902710230089724E-4</v>
      </c>
      <c r="AF43" s="17">
        <f t="shared" si="7"/>
        <v>12.791001288132975</v>
      </c>
      <c r="AG43" s="17">
        <f t="shared" si="8"/>
        <v>7.8904270306229591</v>
      </c>
      <c r="AI43" s="49"/>
      <c r="AJ43" s="20">
        <v>44501</v>
      </c>
      <c r="AK43" s="16">
        <v>0.45188024640083313</v>
      </c>
      <c r="AL43" s="16">
        <v>0.73804932832717896</v>
      </c>
      <c r="AM43" s="16">
        <v>7.3358550071716309</v>
      </c>
      <c r="AN43" s="16">
        <v>0.51737034320831299</v>
      </c>
      <c r="AO43" s="18">
        <v>2.4869052693247795E-2</v>
      </c>
      <c r="AP43" s="17">
        <f t="shared" si="9"/>
        <v>9.0680239778012037</v>
      </c>
      <c r="AQ43" s="17">
        <f t="shared" si="10"/>
        <v>8.5257845818996429</v>
      </c>
    </row>
    <row r="44" spans="1:43" x14ac:dyDescent="0.25">
      <c r="A44" s="49"/>
      <c r="B44" s="20">
        <v>44529</v>
      </c>
      <c r="C44" s="18">
        <v>8.4167575836181641</v>
      </c>
      <c r="D44" s="18">
        <v>0.8155016303062439</v>
      </c>
      <c r="E44" s="18">
        <v>7.4629631042480469</v>
      </c>
      <c r="F44" s="18">
        <v>5.5119338035583496</v>
      </c>
      <c r="G44" s="22">
        <v>1.8458059057593346E-2</v>
      </c>
      <c r="H44" s="18">
        <f t="shared" si="0"/>
        <v>22.225614180788398</v>
      </c>
      <c r="I44" s="18">
        <f t="shared" si="1"/>
        <v>16.695222318172455</v>
      </c>
      <c r="J44" s="21"/>
      <c r="K44" s="49"/>
      <c r="L44" s="20">
        <v>44529</v>
      </c>
      <c r="M44" s="18">
        <v>13.01761531829834</v>
      </c>
      <c r="N44" s="16">
        <v>1.0482757352292538E-2</v>
      </c>
      <c r="O44" s="18">
        <v>9.1975164413452148</v>
      </c>
      <c r="P44" s="17">
        <f t="shared" si="11"/>
        <v>22.225614516995847</v>
      </c>
      <c r="Q44" s="21"/>
      <c r="R44" s="49"/>
      <c r="S44" s="20">
        <v>44529</v>
      </c>
      <c r="T44" s="16">
        <v>58.572998046875</v>
      </c>
      <c r="U44" s="16">
        <v>4.7167357057332993E-2</v>
      </c>
      <c r="V44" s="16">
        <v>41.379840850830078</v>
      </c>
      <c r="W44" s="17">
        <f t="shared" si="6"/>
        <v>100.00000625476241</v>
      </c>
      <c r="Y44" s="49"/>
      <c r="Z44" s="20">
        <v>44529</v>
      </c>
      <c r="AA44" s="16">
        <v>7.968592643737793</v>
      </c>
      <c r="AB44" s="16">
        <v>2.5690978392958641E-2</v>
      </c>
      <c r="AC44" s="16">
        <v>4.0883027017116547E-2</v>
      </c>
      <c r="AD44" s="16">
        <v>4.9824481010437012</v>
      </c>
      <c r="AE44" s="16">
        <v>6.2743077933191671E-7</v>
      </c>
      <c r="AF44" s="17">
        <f t="shared" si="7"/>
        <v>13.017615377622349</v>
      </c>
      <c r="AG44" s="17">
        <f t="shared" si="8"/>
        <v>8.0351666491478682</v>
      </c>
      <c r="AI44" s="49"/>
      <c r="AJ44" s="20">
        <v>44529</v>
      </c>
      <c r="AK44" s="16">
        <v>0.44762763381004333</v>
      </c>
      <c r="AL44" s="16">
        <v>0.78882473707199097</v>
      </c>
      <c r="AM44" s="16">
        <v>7.4149985313415527</v>
      </c>
      <c r="AN44" s="16">
        <v>0.52763718366622925</v>
      </c>
      <c r="AO44" s="18">
        <v>1.8428737297654152E-2</v>
      </c>
      <c r="AP44" s="17">
        <f t="shared" si="9"/>
        <v>9.1975168231874704</v>
      </c>
      <c r="AQ44" s="17">
        <f t="shared" si="10"/>
        <v>8.651450902223587</v>
      </c>
    </row>
    <row r="45" spans="1:43" x14ac:dyDescent="0.25">
      <c r="A45" s="50"/>
      <c r="B45" s="20">
        <v>44557</v>
      </c>
      <c r="C45" s="17">
        <v>8.7062234878540039</v>
      </c>
      <c r="D45" s="17">
        <v>0.94799447059631348</v>
      </c>
      <c r="E45" s="17">
        <v>7.6550922393798828</v>
      </c>
      <c r="F45" s="17">
        <v>5.674921989440918</v>
      </c>
      <c r="G45" s="22">
        <v>1.5710890293121338E-2</v>
      </c>
      <c r="H45" s="18">
        <f t="shared" si="0"/>
        <v>22.99994307756424</v>
      </c>
      <c r="I45" s="18">
        <f t="shared" si="1"/>
        <v>17.3093101978302</v>
      </c>
      <c r="J45" s="21"/>
      <c r="K45" s="50"/>
      <c r="L45" s="20">
        <v>44557</v>
      </c>
      <c r="M45" s="18">
        <v>13.430364608764648</v>
      </c>
      <c r="N45" s="18">
        <v>1.0097768157720566E-2</v>
      </c>
      <c r="O45" s="18">
        <v>9.5594806671142578</v>
      </c>
      <c r="P45" s="17">
        <f t="shared" si="11"/>
        <v>22.999943044036627</v>
      </c>
      <c r="Q45" s="21"/>
      <c r="R45" s="50"/>
      <c r="S45" s="20">
        <v>44557</v>
      </c>
      <c r="T45" s="16">
        <v>58.395149230957031</v>
      </c>
      <c r="U45" s="16">
        <v>4.3904975056648254E-2</v>
      </c>
      <c r="V45" s="16">
        <v>41.560947418212891</v>
      </c>
      <c r="W45" s="17">
        <f t="shared" si="6"/>
        <v>100.00000162422657</v>
      </c>
      <c r="Y45" s="50"/>
      <c r="Z45" s="20">
        <v>44557</v>
      </c>
      <c r="AA45" s="16">
        <v>8.2390995025634766</v>
      </c>
      <c r="AB45" s="16">
        <v>2.5037223473191261E-2</v>
      </c>
      <c r="AC45" s="16">
        <v>4.0341593325138092E-2</v>
      </c>
      <c r="AD45" s="16">
        <v>5.1258664131164551</v>
      </c>
      <c r="AE45" s="16">
        <v>2.0369270714581944E-5</v>
      </c>
      <c r="AF45" s="17">
        <f t="shared" si="7"/>
        <v>13.430365101748976</v>
      </c>
      <c r="AG45" s="16">
        <f t="shared" si="8"/>
        <v>8.3044783193618059</v>
      </c>
      <c r="AI45" s="50"/>
      <c r="AJ45" s="20">
        <v>44557</v>
      </c>
      <c r="AK45" s="16">
        <v>0.46686539053916931</v>
      </c>
      <c r="AL45" s="16">
        <v>0.92194461822509766</v>
      </c>
      <c r="AM45" s="16">
        <v>7.6083183288574219</v>
      </c>
      <c r="AN45" s="16">
        <v>0.5466797947883606</v>
      </c>
      <c r="AO45" s="17">
        <v>1.5672339126467705E-2</v>
      </c>
      <c r="AP45" s="17">
        <f t="shared" si="9"/>
        <v>9.5594804715365171</v>
      </c>
      <c r="AQ45" s="17">
        <f t="shared" si="10"/>
        <v>8.9971283376216888</v>
      </c>
    </row>
    <row r="46" spans="1:43" x14ac:dyDescent="0.25">
      <c r="A46" s="48">
        <v>2021</v>
      </c>
      <c r="B46" s="20">
        <v>44220</v>
      </c>
      <c r="C46" s="17">
        <v>8.6960077285766602</v>
      </c>
      <c r="D46" s="17">
        <v>1.0005801916122437</v>
      </c>
      <c r="E46" s="17">
        <v>7.854896068572998</v>
      </c>
      <c r="F46" s="17">
        <v>5.6036405563354492</v>
      </c>
      <c r="G46" s="22">
        <v>2.1889422088861465E-2</v>
      </c>
      <c r="H46" s="18">
        <f t="shared" si="0"/>
        <v>23.177013967186213</v>
      </c>
      <c r="I46" s="18">
        <f t="shared" si="1"/>
        <v>17.551483988761902</v>
      </c>
      <c r="J46" s="21"/>
      <c r="K46" s="48">
        <v>2021</v>
      </c>
      <c r="L46" s="20">
        <v>44220</v>
      </c>
      <c r="M46" s="18">
        <v>13.332557678222656</v>
      </c>
      <c r="N46" s="18">
        <v>9.8496368154883385E-3</v>
      </c>
      <c r="O46" s="18">
        <v>9.8346061706542969</v>
      </c>
      <c r="P46" s="17">
        <f t="shared" si="11"/>
        <v>23.177013485692441</v>
      </c>
      <c r="Q46" s="21"/>
      <c r="R46" s="48">
        <v>2021</v>
      </c>
      <c r="S46" s="20">
        <v>44220</v>
      </c>
      <c r="T46" s="18">
        <v>57.525844573974609</v>
      </c>
      <c r="U46" s="18">
        <v>4.2498122900724411E-2</v>
      </c>
      <c r="V46" s="18">
        <v>42.431652069091797</v>
      </c>
      <c r="W46" s="17">
        <f t="shared" si="6"/>
        <v>99.999994765967131</v>
      </c>
      <c r="Y46" s="48">
        <v>2021</v>
      </c>
      <c r="Z46" s="20">
        <v>44220</v>
      </c>
      <c r="AA46" s="16">
        <v>8.2216730117797852</v>
      </c>
      <c r="AB46" s="16">
        <v>2.4248141795396805E-2</v>
      </c>
      <c r="AC46" s="16">
        <v>4.1010819375514984E-2</v>
      </c>
      <c r="AD46" s="16">
        <v>5.0456042289733887</v>
      </c>
      <c r="AE46" s="16">
        <v>2.1736370399594307E-5</v>
      </c>
      <c r="AF46" s="17">
        <f t="shared" si="7"/>
        <v>13.332557938294485</v>
      </c>
      <c r="AG46" s="16">
        <f t="shared" si="8"/>
        <v>8.2869319729506969</v>
      </c>
      <c r="AI46" s="48">
        <v>2021</v>
      </c>
      <c r="AJ46" s="20">
        <v>44220</v>
      </c>
      <c r="AK46" s="17">
        <v>0.47412383556365967</v>
      </c>
      <c r="AL46" s="17">
        <v>0.97517454624176025</v>
      </c>
      <c r="AM46" s="17">
        <v>7.8073678016662598</v>
      </c>
      <c r="AN46" s="17">
        <v>0.55620104074478149</v>
      </c>
      <c r="AO46" s="17">
        <v>2.1739479154348373E-2</v>
      </c>
      <c r="AP46" s="17">
        <f t="shared" si="9"/>
        <v>9.8346067033708096</v>
      </c>
      <c r="AQ46" s="17">
        <f t="shared" si="10"/>
        <v>9.2566661834716797</v>
      </c>
    </row>
    <row r="47" spans="1:43" x14ac:dyDescent="0.25">
      <c r="A47" s="49"/>
      <c r="B47" s="20">
        <v>44248</v>
      </c>
      <c r="C47" s="22">
        <v>8.6913461685180664</v>
      </c>
      <c r="D47" s="22">
        <v>1.013322114944458</v>
      </c>
      <c r="E47" s="22">
        <v>7.7934298515319824</v>
      </c>
      <c r="F47" s="22">
        <v>5.6273040771484375</v>
      </c>
      <c r="G47" s="22">
        <v>2.1005434915423393E-2</v>
      </c>
      <c r="H47" s="18">
        <f>SUM(C47:G47)</f>
        <v>23.146407647058368</v>
      </c>
      <c r="I47" s="18">
        <f t="shared" si="1"/>
        <v>17.498098134994507</v>
      </c>
      <c r="J47" s="21"/>
      <c r="K47" s="49"/>
      <c r="L47" s="20">
        <v>44248</v>
      </c>
      <c r="M47" s="18">
        <v>13.380041122436523</v>
      </c>
      <c r="N47" s="18">
        <v>9.5180049538612366E-3</v>
      </c>
      <c r="O47" s="18">
        <v>9.7568492889404297</v>
      </c>
      <c r="P47" s="17">
        <f t="shared" si="11"/>
        <v>23.146408416330814</v>
      </c>
      <c r="Q47" s="21"/>
      <c r="R47" s="49"/>
      <c r="S47" s="20">
        <v>44248</v>
      </c>
      <c r="T47" s="18">
        <v>57.806961059570313</v>
      </c>
      <c r="U47" s="18">
        <v>4.11214679479599E-2</v>
      </c>
      <c r="V47" s="18">
        <v>42.151920318603516</v>
      </c>
      <c r="W47" s="17">
        <f t="shared" si="6"/>
        <v>100.00000284612179</v>
      </c>
      <c r="Y47" s="49"/>
      <c r="Z47" s="20">
        <v>44248</v>
      </c>
      <c r="AA47" s="16">
        <v>8.2519474029541016</v>
      </c>
      <c r="AB47" s="16">
        <v>1.9690686836838722E-2</v>
      </c>
      <c r="AC47" s="16">
        <v>3.0794134363532066E-2</v>
      </c>
      <c r="AD47" s="16">
        <v>5.0776066780090332</v>
      </c>
      <c r="AE47" s="16">
        <v>2.5361923690070398E-6</v>
      </c>
      <c r="AF47" s="17">
        <f t="shared" si="7"/>
        <v>13.380041438355875</v>
      </c>
      <c r="AG47" s="16">
        <f t="shared" si="8"/>
        <v>8.3024322241544724</v>
      </c>
      <c r="AI47" s="49"/>
      <c r="AJ47" s="20">
        <v>44248</v>
      </c>
      <c r="AK47" s="22">
        <v>0.43931153416633606</v>
      </c>
      <c r="AL47" s="22">
        <v>0.99201422929763794</v>
      </c>
      <c r="AM47" s="22">
        <v>7.7577157020568848</v>
      </c>
      <c r="AN47" s="22">
        <v>0.54684591293334961</v>
      </c>
      <c r="AO47" s="17">
        <v>2.0961707457900047E-2</v>
      </c>
      <c r="AP47" s="17">
        <f t="shared" si="9"/>
        <v>9.7568490859121084</v>
      </c>
      <c r="AQ47" s="17">
        <f t="shared" si="10"/>
        <v>9.1890414655208588</v>
      </c>
    </row>
    <row r="48" spans="1:43" x14ac:dyDescent="0.25">
      <c r="A48" s="49"/>
      <c r="B48" s="20">
        <v>44276</v>
      </c>
      <c r="C48" s="17">
        <v>8.9671592712402344</v>
      </c>
      <c r="D48" s="17">
        <v>1.0389862060546875</v>
      </c>
      <c r="E48" s="17">
        <v>8.4265956878662109</v>
      </c>
      <c r="F48" s="17">
        <v>5.7213969230651855</v>
      </c>
      <c r="G48" s="22">
        <v>1.975129172205925E-2</v>
      </c>
      <c r="H48" s="18">
        <f t="shared" ref="H48:H57" si="12">SUM(C48:G48)</f>
        <v>24.173889379948378</v>
      </c>
      <c r="I48" s="18">
        <f t="shared" si="1"/>
        <v>18.432741165161133</v>
      </c>
      <c r="J48" s="21"/>
      <c r="K48" s="49"/>
      <c r="L48" s="20">
        <v>44276</v>
      </c>
      <c r="M48" s="18">
        <v>13.737197875976563</v>
      </c>
      <c r="N48" s="17">
        <v>8.4016174077987671E-3</v>
      </c>
      <c r="O48" s="18">
        <v>10.428289413452148</v>
      </c>
      <c r="P48" s="17">
        <f t="shared" si="11"/>
        <v>24.17388890683651</v>
      </c>
      <c r="Q48" s="21"/>
      <c r="R48" s="49"/>
      <c r="S48" s="20">
        <v>44276</v>
      </c>
      <c r="T48" s="18">
        <v>56.828525543212891</v>
      </c>
      <c r="U48" s="18">
        <v>3.4755904227495193E-2</v>
      </c>
      <c r="V48" s="18">
        <v>43.13671875</v>
      </c>
      <c r="W48" s="17">
        <f t="shared" si="6"/>
        <v>100.00000019744039</v>
      </c>
      <c r="X48" s="24"/>
      <c r="Y48" s="49"/>
      <c r="Z48" s="20">
        <v>44276</v>
      </c>
      <c r="AA48" s="16">
        <v>8.5022792816162109</v>
      </c>
      <c r="AB48" s="16">
        <v>2.318924106657505E-2</v>
      </c>
      <c r="AC48" s="16">
        <v>3.6371413618326187E-2</v>
      </c>
      <c r="AD48" s="16">
        <v>5.1753559112548828</v>
      </c>
      <c r="AE48" s="16">
        <v>2.4494693207088858E-6</v>
      </c>
      <c r="AF48" s="17">
        <f t="shared" si="7"/>
        <v>13.737198297025316</v>
      </c>
      <c r="AG48" s="16">
        <f t="shared" si="8"/>
        <v>8.5618399363011122</v>
      </c>
      <c r="AI48" s="49"/>
      <c r="AJ48" s="20">
        <v>44276</v>
      </c>
      <c r="AK48" s="17">
        <v>0.46468275785446167</v>
      </c>
      <c r="AL48" s="17">
        <v>1.0142976045608521</v>
      </c>
      <c r="AM48" s="17">
        <v>8.3851728439331055</v>
      </c>
      <c r="AN48" s="17">
        <v>0.5444180965423584</v>
      </c>
      <c r="AO48" s="17">
        <v>1.9718138501048088E-2</v>
      </c>
      <c r="AP48" s="17">
        <f t="shared" si="9"/>
        <v>10.428289441391826</v>
      </c>
      <c r="AQ48" s="17">
        <f t="shared" si="10"/>
        <v>9.8641532063484192</v>
      </c>
    </row>
    <row r="49" spans="1:43" x14ac:dyDescent="0.25">
      <c r="A49" s="49"/>
      <c r="B49" s="20">
        <v>44304</v>
      </c>
      <c r="C49" s="17">
        <v>8.910975456237793</v>
      </c>
      <c r="D49" s="17">
        <v>1.0651788711547852</v>
      </c>
      <c r="E49" s="17">
        <v>8.6982641220092773</v>
      </c>
      <c r="F49" s="17">
        <v>5.6349635124206543</v>
      </c>
      <c r="G49" s="22">
        <v>2.2605171427130699E-2</v>
      </c>
      <c r="H49" s="18">
        <f t="shared" si="12"/>
        <v>24.33198713324964</v>
      </c>
      <c r="I49" s="18">
        <f t="shared" si="1"/>
        <v>18.674418449401855</v>
      </c>
      <c r="J49" s="21"/>
      <c r="K49" s="49"/>
      <c r="L49" s="20">
        <v>44304</v>
      </c>
      <c r="M49" s="18">
        <v>13.63819408416748</v>
      </c>
      <c r="N49" s="17">
        <v>6.9909477606415749E-3</v>
      </c>
      <c r="O49" s="18">
        <v>10.686800956726074</v>
      </c>
      <c r="P49" s="17">
        <f t="shared" si="11"/>
        <v>24.331985988654196</v>
      </c>
      <c r="Q49" s="21"/>
      <c r="R49" s="49"/>
      <c r="S49" s="20">
        <v>44304</v>
      </c>
      <c r="T49" s="17">
        <v>56.052173614501953</v>
      </c>
      <c r="U49" s="17">
        <v>2.8732212260365486E-2</v>
      </c>
      <c r="V49" s="17">
        <v>43.919094085693359</v>
      </c>
      <c r="W49" s="17">
        <f t="shared" si="6"/>
        <v>99.999999912455678</v>
      </c>
      <c r="X49" s="24"/>
      <c r="Y49" s="49"/>
      <c r="Z49" s="20">
        <v>44304</v>
      </c>
      <c r="AA49" s="22">
        <v>8.4757308959960938</v>
      </c>
      <c r="AB49" s="22">
        <v>1.8365893512964249E-2</v>
      </c>
      <c r="AC49" s="22">
        <v>3.4183789044618607E-2</v>
      </c>
      <c r="AD49" s="22">
        <v>5.1099066734313965</v>
      </c>
      <c r="AE49" s="16">
        <v>7.2199104579340201E-6</v>
      </c>
      <c r="AF49" s="17">
        <f t="shared" si="7"/>
        <v>13.638194471895531</v>
      </c>
      <c r="AG49" s="25">
        <f t="shared" si="8"/>
        <v>8.5282805785536766</v>
      </c>
      <c r="AI49" s="49"/>
      <c r="AJ49" s="20">
        <v>44304</v>
      </c>
      <c r="AK49" s="22">
        <v>0.43509566783905029</v>
      </c>
      <c r="AL49" s="22">
        <v>1.0459569692611694</v>
      </c>
      <c r="AM49" s="22">
        <v>8.6595363616943359</v>
      </c>
      <c r="AN49" s="22">
        <v>0.52375364303588867</v>
      </c>
      <c r="AO49" s="17">
        <v>2.2459004074335098E-2</v>
      </c>
      <c r="AP49" s="17">
        <f t="shared" si="9"/>
        <v>10.686801645904779</v>
      </c>
      <c r="AQ49" s="17">
        <f t="shared" si="10"/>
        <v>10.140588998794556</v>
      </c>
    </row>
    <row r="50" spans="1:43" x14ac:dyDescent="0.25">
      <c r="A50" s="49"/>
      <c r="B50" s="20">
        <v>44332</v>
      </c>
      <c r="C50" s="17">
        <v>8.9079046249389648</v>
      </c>
      <c r="D50" s="17">
        <v>1.0884369611740112</v>
      </c>
      <c r="E50" s="17">
        <v>8.6070623397827148</v>
      </c>
      <c r="F50" s="17">
        <v>5.7099814414978027</v>
      </c>
      <c r="G50" s="22">
        <v>1.7783360555768013E-2</v>
      </c>
      <c r="H50" s="18">
        <f t="shared" si="12"/>
        <v>24.331168727949262</v>
      </c>
      <c r="I50" s="18">
        <f t="shared" si="1"/>
        <v>18.603403925895691</v>
      </c>
      <c r="J50" s="21"/>
      <c r="K50" s="49"/>
      <c r="L50" s="20">
        <v>44332</v>
      </c>
      <c r="M50" s="18">
        <v>13.729495048522949</v>
      </c>
      <c r="N50" s="17">
        <v>6.3197379931807518E-3</v>
      </c>
      <c r="O50" s="18">
        <v>10.595354080200195</v>
      </c>
      <c r="P50" s="17">
        <f t="shared" si="11"/>
        <v>24.331168866716325</v>
      </c>
      <c r="Q50" s="21"/>
      <c r="R50" s="49"/>
      <c r="S50" s="20">
        <v>44332</v>
      </c>
      <c r="T50" s="17">
        <v>56.430591583251953</v>
      </c>
      <c r="U50" s="17">
        <v>2.5974955409765244E-2</v>
      </c>
      <c r="V50" s="17">
        <v>43.543426513671875</v>
      </c>
      <c r="W50" s="17">
        <f t="shared" si="6"/>
        <v>99.999993052333593</v>
      </c>
      <c r="X50" s="24"/>
      <c r="Y50" s="49"/>
      <c r="Z50" s="20">
        <v>44332</v>
      </c>
      <c r="AA50" s="17">
        <v>8.4975786209106445</v>
      </c>
      <c r="AB50" s="17">
        <v>1.7030598595738411E-2</v>
      </c>
      <c r="AC50" s="17">
        <v>2.7918314561247826E-2</v>
      </c>
      <c r="AD50" s="17">
        <v>5.1869673728942871</v>
      </c>
      <c r="AE50" s="16">
        <v>9.5867483196343528E-7</v>
      </c>
      <c r="AF50" s="17">
        <f t="shared" si="7"/>
        <v>13.72949586563675</v>
      </c>
      <c r="AG50" s="25">
        <f t="shared" si="8"/>
        <v>8.5425275340676308</v>
      </c>
      <c r="AI50" s="49"/>
      <c r="AJ50" s="20">
        <v>44332</v>
      </c>
      <c r="AK50" s="17">
        <v>0.41021421551704407</v>
      </c>
      <c r="AL50" s="17">
        <v>1.0709654092788696</v>
      </c>
      <c r="AM50" s="17">
        <v>8.5746002197265625</v>
      </c>
      <c r="AN50" s="17">
        <v>0.52182668447494507</v>
      </c>
      <c r="AO50" s="17">
        <v>1.7747139558196068E-2</v>
      </c>
      <c r="AP50" s="17">
        <f t="shared" si="9"/>
        <v>10.595353668555617</v>
      </c>
      <c r="AQ50" s="17">
        <f t="shared" si="10"/>
        <v>10.055779844522476</v>
      </c>
    </row>
    <row r="51" spans="1:43" x14ac:dyDescent="0.25">
      <c r="A51" s="49"/>
      <c r="B51" s="20">
        <v>44360</v>
      </c>
      <c r="C51" s="17">
        <v>8.9741668701171875</v>
      </c>
      <c r="D51" s="17">
        <v>1.0943633317947388</v>
      </c>
      <c r="E51" s="17">
        <v>8.8745346069335938</v>
      </c>
      <c r="F51" s="17">
        <v>5.7095427513122559</v>
      </c>
      <c r="G51" s="17">
        <v>2.2201407700777054E-2</v>
      </c>
      <c r="H51" s="18">
        <f t="shared" si="12"/>
        <v>24.674808967858553</v>
      </c>
      <c r="I51" s="18">
        <f t="shared" si="1"/>
        <v>18.94306480884552</v>
      </c>
      <c r="J51" s="21"/>
      <c r="K51" s="49"/>
      <c r="L51" s="20">
        <v>44360</v>
      </c>
      <c r="M51" s="18">
        <v>13.772793769836426</v>
      </c>
      <c r="N51" s="17">
        <v>5.6040380150079727E-3</v>
      </c>
      <c r="O51" s="18">
        <v>10.896411895751953</v>
      </c>
      <c r="P51" s="17">
        <f t="shared" si="11"/>
        <v>24.674809703603387</v>
      </c>
      <c r="Q51" s="21"/>
      <c r="R51" s="49"/>
      <c r="S51" s="20">
        <v>44360</v>
      </c>
      <c r="T51" s="17">
        <v>55.819343566894531</v>
      </c>
      <c r="U51" s="17">
        <v>2.2712245583534241E-2</v>
      </c>
      <c r="V51" s="17">
        <v>44.157943725585938</v>
      </c>
      <c r="W51" s="17">
        <f t="shared" si="6"/>
        <v>99.999999538064003</v>
      </c>
      <c r="X51" s="24"/>
      <c r="Y51" s="49"/>
      <c r="Z51" s="20">
        <v>44360</v>
      </c>
      <c r="AA51" s="17">
        <v>8.5558633804321289</v>
      </c>
      <c r="AB51" s="17">
        <v>1.8208574503660202E-2</v>
      </c>
      <c r="AC51" s="17">
        <v>2.7229627594351768E-2</v>
      </c>
      <c r="AD51" s="22">
        <v>5.1714892387390137</v>
      </c>
      <c r="AE51" s="22">
        <v>2.5042966171895387E-6</v>
      </c>
      <c r="AF51" s="17">
        <f t="shared" si="7"/>
        <v>13.772793325565772</v>
      </c>
      <c r="AG51" s="25">
        <f t="shared" si="8"/>
        <v>8.6013015825301409</v>
      </c>
      <c r="AI51" s="49"/>
      <c r="AJ51" s="20">
        <v>44360</v>
      </c>
      <c r="AK51" s="22">
        <v>0.41781240701675415</v>
      </c>
      <c r="AL51" s="17">
        <v>1.0752123594284058</v>
      </c>
      <c r="AM51" s="17">
        <v>8.8438873291015625</v>
      </c>
      <c r="AN51" s="17">
        <v>0.53743726015090942</v>
      </c>
      <c r="AO51" s="17">
        <v>2.2062148898839951E-2</v>
      </c>
      <c r="AP51" s="17">
        <f t="shared" si="9"/>
        <v>10.896411504596472</v>
      </c>
      <c r="AQ51" s="17">
        <f t="shared" si="10"/>
        <v>10.336912095546722</v>
      </c>
    </row>
    <row r="52" spans="1:43" x14ac:dyDescent="0.25">
      <c r="A52" s="49"/>
      <c r="B52" s="20">
        <v>44388</v>
      </c>
      <c r="C52" s="17">
        <v>9.1665210723876953</v>
      </c>
      <c r="D52" s="17">
        <v>1.1234736442565918</v>
      </c>
      <c r="E52" s="17">
        <v>9.1242265701293945</v>
      </c>
      <c r="F52" s="17">
        <v>5.8619985580444336</v>
      </c>
      <c r="G52" s="17">
        <v>3.6436699330806732E-2</v>
      </c>
      <c r="H52" s="18">
        <f t="shared" si="12"/>
        <v>25.312656544148922</v>
      </c>
      <c r="I52" s="18">
        <f t="shared" si="1"/>
        <v>19.414221286773682</v>
      </c>
      <c r="J52" s="21"/>
      <c r="K52" s="49"/>
      <c r="L52" s="20">
        <v>44388</v>
      </c>
      <c r="M52" s="18">
        <v>14.125154495239258</v>
      </c>
      <c r="N52" s="26">
        <v>6.2470450066030025E-3</v>
      </c>
      <c r="O52" s="18">
        <v>11.181255340576172</v>
      </c>
      <c r="P52" s="17">
        <f t="shared" si="11"/>
        <v>25.312656880822033</v>
      </c>
      <c r="Q52" s="21"/>
      <c r="R52" s="49"/>
      <c r="S52" s="20">
        <v>44388</v>
      </c>
      <c r="T52" s="17">
        <v>55.805072784423828</v>
      </c>
      <c r="U52" s="17">
        <v>2.468043752014637E-2</v>
      </c>
      <c r="V52" s="17">
        <v>44.170249938964844</v>
      </c>
      <c r="W52" s="17">
        <f t="shared" si="6"/>
        <v>100.00000316090882</v>
      </c>
      <c r="X52" s="24"/>
      <c r="Y52" s="49"/>
      <c r="Z52" s="20">
        <v>44388</v>
      </c>
      <c r="AA52" s="17">
        <v>8.7602224349975586</v>
      </c>
      <c r="AB52" s="17">
        <v>1.7785068601369858E-2</v>
      </c>
      <c r="AC52" s="17">
        <v>2.5358706712722778E-2</v>
      </c>
      <c r="AD52" s="17">
        <v>5.321772575378418</v>
      </c>
      <c r="AE52" s="17">
        <v>1.5716348571004346E-5</v>
      </c>
      <c r="AF52" s="17">
        <f t="shared" si="7"/>
        <v>14.12515450203864</v>
      </c>
      <c r="AG52" s="25">
        <f t="shared" si="8"/>
        <v>8.8033662103116512</v>
      </c>
      <c r="AI52" s="49"/>
      <c r="AJ52" s="20">
        <v>44388</v>
      </c>
      <c r="AK52" s="22">
        <v>0.40611797571182251</v>
      </c>
      <c r="AL52" s="17">
        <v>1.1047817468643188</v>
      </c>
      <c r="AM52" s="17">
        <v>9.0949058532714844</v>
      </c>
      <c r="AN52" s="17">
        <v>0.5391693115234375</v>
      </c>
      <c r="AO52" s="17">
        <v>3.6280348896980286E-2</v>
      </c>
      <c r="AP52" s="17">
        <f t="shared" si="9"/>
        <v>11.181255236268044</v>
      </c>
      <c r="AQ52" s="17">
        <f t="shared" si="10"/>
        <v>10.605805575847626</v>
      </c>
    </row>
    <row r="53" spans="1:43" x14ac:dyDescent="0.25">
      <c r="A53" s="49"/>
      <c r="B53" s="20">
        <v>44416</v>
      </c>
      <c r="C53" s="17">
        <v>9.3220176696777344</v>
      </c>
      <c r="D53" s="17">
        <v>1.1368391513824463</v>
      </c>
      <c r="E53" s="17">
        <v>9.4098873138427734</v>
      </c>
      <c r="F53" s="17">
        <v>6.0294899940490723</v>
      </c>
      <c r="G53" s="17">
        <v>6.6538393497467041E-2</v>
      </c>
      <c r="H53" s="18">
        <f t="shared" si="12"/>
        <v>25.964772522449493</v>
      </c>
      <c r="I53" s="18">
        <f t="shared" si="1"/>
        <v>19.868744134902954</v>
      </c>
      <c r="J53" s="21"/>
      <c r="K53" s="49"/>
      <c r="L53" s="20">
        <v>44416</v>
      </c>
      <c r="M53" s="18">
        <v>14.476742744445801</v>
      </c>
      <c r="N53" s="26">
        <v>7.7918758615851402E-3</v>
      </c>
      <c r="O53" s="18">
        <v>11.48023796081543</v>
      </c>
      <c r="P53" s="17">
        <f t="shared" si="11"/>
        <v>25.964772581122816</v>
      </c>
      <c r="Q53" s="21"/>
      <c r="R53" s="49"/>
      <c r="S53" s="20">
        <v>44416</v>
      </c>
      <c r="T53" s="26">
        <v>55.758281707763672</v>
      </c>
      <c r="U53" s="26">
        <v>3.001088835299015E-2</v>
      </c>
      <c r="V53" s="26">
        <v>44.211711883544922</v>
      </c>
      <c r="W53" s="17">
        <f t="shared" si="6"/>
        <v>100.00000447966158</v>
      </c>
      <c r="X53" s="24"/>
      <c r="Y53" s="49"/>
      <c r="Z53" s="20">
        <v>44416</v>
      </c>
      <c r="AA53" s="17">
        <v>8.9371757507324219</v>
      </c>
      <c r="AB53" s="17">
        <v>1.4795348979532719E-2</v>
      </c>
      <c r="AC53" s="17">
        <v>2.3563763126730919E-2</v>
      </c>
      <c r="AD53" s="17">
        <v>5.5011591911315918</v>
      </c>
      <c r="AE53" s="17">
        <v>4.8259222239721566E-5</v>
      </c>
      <c r="AF53" s="17">
        <f t="shared" si="7"/>
        <v>14.476742313192517</v>
      </c>
      <c r="AG53" s="25">
        <f t="shared" si="8"/>
        <v>8.9755348628386855</v>
      </c>
      <c r="AI53" s="49"/>
      <c r="AJ53" s="20">
        <v>44416</v>
      </c>
      <c r="AK53" s="17">
        <v>0.38448542356491089</v>
      </c>
      <c r="AL53" s="17">
        <v>1.1213123798370361</v>
      </c>
      <c r="AM53" s="17">
        <v>9.3809967041015625</v>
      </c>
      <c r="AN53" s="17">
        <v>0.52698880434036255</v>
      </c>
      <c r="AO53" s="17">
        <v>6.6455118358135223E-2</v>
      </c>
      <c r="AP53" s="17">
        <f t="shared" si="9"/>
        <v>11.480238430202007</v>
      </c>
      <c r="AQ53" s="17">
        <f t="shared" si="10"/>
        <v>10.88679450750351</v>
      </c>
    </row>
    <row r="54" spans="1:43" x14ac:dyDescent="0.25">
      <c r="A54" s="49"/>
      <c r="B54" s="20">
        <v>44444</v>
      </c>
      <c r="C54" s="17">
        <v>9.2013740539550781</v>
      </c>
      <c r="D54" s="17">
        <v>1.2457681894302368</v>
      </c>
      <c r="E54" s="17">
        <v>9.669764518737793</v>
      </c>
      <c r="F54" s="17">
        <v>5.9748454093933105</v>
      </c>
      <c r="G54" s="17">
        <v>7.3643386363983154E-2</v>
      </c>
      <c r="H54" s="18">
        <f t="shared" si="12"/>
        <v>26.165395557880402</v>
      </c>
      <c r="I54" s="18">
        <f t="shared" si="1"/>
        <v>20.116906762123108</v>
      </c>
      <c r="J54" s="21"/>
      <c r="K54" s="49"/>
      <c r="L54" s="20">
        <v>44444</v>
      </c>
      <c r="M54" s="18">
        <v>14.317462921142578</v>
      </c>
      <c r="N54" s="17">
        <v>5.7727810926735401E-3</v>
      </c>
      <c r="O54" s="18">
        <v>11.842161178588867</v>
      </c>
      <c r="P54" s="17">
        <f t="shared" si="11"/>
        <v>26.165396880824119</v>
      </c>
      <c r="Q54" s="21"/>
      <c r="R54" s="49"/>
      <c r="S54" s="20">
        <v>44444</v>
      </c>
      <c r="T54" s="27">
        <v>54.721298217773438</v>
      </c>
      <c r="U54" s="26">
        <v>2.2063219919800758E-2</v>
      </c>
      <c r="V54" s="26">
        <v>45.256633758544922</v>
      </c>
      <c r="W54" s="17">
        <f t="shared" si="6"/>
        <v>99.99999519623816</v>
      </c>
      <c r="X54" s="24"/>
      <c r="Y54" s="49"/>
      <c r="Z54" s="20">
        <v>44444</v>
      </c>
      <c r="AA54" s="17">
        <v>8.8331918716430664</v>
      </c>
      <c r="AB54" s="17">
        <v>1.0014793835580349E-2</v>
      </c>
      <c r="AC54" s="17">
        <v>2.5318901985883713E-2</v>
      </c>
      <c r="AD54" s="17">
        <v>5.4486637115478516</v>
      </c>
      <c r="AE54" s="17">
        <v>2.7350761229172349E-4</v>
      </c>
      <c r="AF54" s="17">
        <f t="shared" si="7"/>
        <v>14.317462786624674</v>
      </c>
      <c r="AG54" s="25">
        <f t="shared" si="8"/>
        <v>8.8685255674645305</v>
      </c>
      <c r="AI54" s="49"/>
      <c r="AJ54" s="20">
        <v>44444</v>
      </c>
      <c r="AK54" s="17">
        <v>0.36784031987190247</v>
      </c>
      <c r="AL54" s="17">
        <v>1.2350864410400391</v>
      </c>
      <c r="AM54" s="17">
        <v>9.6400346755981445</v>
      </c>
      <c r="AN54" s="17">
        <v>0.5258561372756958</v>
      </c>
      <c r="AO54" s="17">
        <v>7.3342882096767426E-2</v>
      </c>
      <c r="AP54" s="17">
        <f t="shared" si="9"/>
        <v>11.842160455882549</v>
      </c>
      <c r="AQ54" s="17">
        <f t="shared" si="10"/>
        <v>11.242961436510086</v>
      </c>
    </row>
    <row r="55" spans="1:43" x14ac:dyDescent="0.25">
      <c r="A55" s="49"/>
      <c r="B55" s="20">
        <v>44472</v>
      </c>
      <c r="C55" s="17">
        <v>9.0509376525878906</v>
      </c>
      <c r="D55" s="17">
        <v>1.2703611850738525</v>
      </c>
      <c r="E55" s="17">
        <v>9.6684913635253906</v>
      </c>
      <c r="F55" s="17">
        <v>5.8324675559997559</v>
      </c>
      <c r="G55" s="17">
        <v>7.9956129193305969E-2</v>
      </c>
      <c r="H55" s="18">
        <f t="shared" si="12"/>
        <v>25.902213886380196</v>
      </c>
      <c r="I55" s="18">
        <f t="shared" si="1"/>
        <v>19.989790201187134</v>
      </c>
      <c r="J55" s="21"/>
      <c r="K55" s="49"/>
      <c r="L55" s="20">
        <v>44472</v>
      </c>
      <c r="M55" s="18">
        <v>14.032107353210449</v>
      </c>
      <c r="N55" s="17">
        <v>7.0885210298001766E-3</v>
      </c>
      <c r="O55" s="18">
        <v>11.863018035888672</v>
      </c>
      <c r="P55" s="17">
        <f t="shared" si="11"/>
        <v>25.902213910128921</v>
      </c>
      <c r="R55" s="49"/>
      <c r="S55" s="20">
        <v>44472</v>
      </c>
      <c r="T55" s="17">
        <v>54.175224304199219</v>
      </c>
      <c r="U55" s="17">
        <v>2.7366304770112038E-2</v>
      </c>
      <c r="V55" s="17">
        <v>45.797409057617188</v>
      </c>
      <c r="W55" s="17">
        <f t="shared" si="6"/>
        <v>99.999999666586518</v>
      </c>
      <c r="X55" s="24"/>
      <c r="Y55" s="49"/>
      <c r="Z55" s="20">
        <v>44472</v>
      </c>
      <c r="AA55" s="17">
        <v>8.6710062026977539</v>
      </c>
      <c r="AB55" s="17">
        <v>7.7014761045575142E-3</v>
      </c>
      <c r="AC55" s="17">
        <v>2.5477545335888863E-2</v>
      </c>
      <c r="AD55" s="17">
        <v>5.3278274536132813</v>
      </c>
      <c r="AE55" s="17">
        <v>9.5096882432699203E-5</v>
      </c>
      <c r="AF55" s="17">
        <f t="shared" si="7"/>
        <v>14.032107774633914</v>
      </c>
      <c r="AG55" s="25">
        <f t="shared" si="8"/>
        <v>8.7041852241382003</v>
      </c>
      <c r="AI55" s="49"/>
      <c r="AJ55" s="20">
        <v>44472</v>
      </c>
      <c r="AK55" s="28">
        <v>0.37923049926757813</v>
      </c>
      <c r="AL55" s="28">
        <v>1.2616481781005859</v>
      </c>
      <c r="AM55" s="28">
        <v>9.6380014419555664</v>
      </c>
      <c r="AN55" s="28">
        <v>0.50431203842163086</v>
      </c>
      <c r="AO55" s="17">
        <v>7.9826235771179199E-2</v>
      </c>
      <c r="AP55" s="17">
        <f t="shared" si="9"/>
        <v>11.863018393516541</v>
      </c>
      <c r="AQ55" s="17">
        <f t="shared" si="10"/>
        <v>11.27888011932373</v>
      </c>
    </row>
    <row r="56" spans="1:43" x14ac:dyDescent="0.25">
      <c r="A56" s="49"/>
      <c r="B56" s="20">
        <v>44500</v>
      </c>
      <c r="C56" s="34">
        <v>8.9779281616210938</v>
      </c>
      <c r="D56" s="34">
        <v>1.2275593280792236</v>
      </c>
      <c r="E56" s="34">
        <v>9.9206485748291016</v>
      </c>
      <c r="F56" s="34">
        <v>5.7838730812072754</v>
      </c>
      <c r="G56" s="34">
        <v>7.1177802979946136E-2</v>
      </c>
      <c r="H56" s="35">
        <f t="shared" si="12"/>
        <v>25.98118694871664</v>
      </c>
      <c r="I56" s="35">
        <f t="shared" si="1"/>
        <v>20.126136064529419</v>
      </c>
      <c r="J56" s="21"/>
      <c r="K56" s="49"/>
      <c r="L56" s="20">
        <v>44500</v>
      </c>
      <c r="M56" s="18">
        <v>13.91810417175293</v>
      </c>
      <c r="N56" s="17">
        <v>8.794538676738739E-3</v>
      </c>
      <c r="O56" s="18">
        <v>12.054287910461426</v>
      </c>
      <c r="P56" s="17">
        <f t="shared" si="11"/>
        <v>25.981186620891094</v>
      </c>
      <c r="R56" s="49"/>
      <c r="S56" s="20">
        <v>44500</v>
      </c>
      <c r="T56" s="17">
        <v>53.570789337158203</v>
      </c>
      <c r="U56" s="17">
        <v>3.3849649131298065E-2</v>
      </c>
      <c r="V56" s="17">
        <v>46.395362854003906</v>
      </c>
      <c r="W56" s="17">
        <f t="shared" si="6"/>
        <v>100.00000184029341</v>
      </c>
      <c r="X56" s="24"/>
      <c r="Y56" s="49"/>
      <c r="Z56" s="20">
        <v>44500</v>
      </c>
      <c r="AA56" s="17">
        <v>8.6122264862060547</v>
      </c>
      <c r="AB56" s="17">
        <v>4.5497347600758076E-3</v>
      </c>
      <c r="AC56" s="17">
        <v>2.2752294316887856E-2</v>
      </c>
      <c r="AD56" s="17">
        <v>5.2785348892211914</v>
      </c>
      <c r="AE56" s="17">
        <v>4.0979128243634477E-5</v>
      </c>
      <c r="AF56" s="17">
        <f t="shared" si="7"/>
        <v>13.918104383632453</v>
      </c>
      <c r="AG56" s="17">
        <f t="shared" si="8"/>
        <v>8.6395285152830184</v>
      </c>
      <c r="AI56" s="49"/>
      <c r="AJ56" s="20">
        <v>44500</v>
      </c>
      <c r="AK56" s="17">
        <v>0.36533406376838684</v>
      </c>
      <c r="AL56" s="17">
        <v>1.2215337753295898</v>
      </c>
      <c r="AM56" s="17">
        <v>9.8913145065307617</v>
      </c>
      <c r="AN56" s="17">
        <v>0.50501829385757446</v>
      </c>
      <c r="AO56" s="17">
        <v>7.1087010204792023E-2</v>
      </c>
      <c r="AP56" s="17">
        <f t="shared" si="9"/>
        <v>12.054287649691105</v>
      </c>
      <c r="AQ56" s="17">
        <f t="shared" si="10"/>
        <v>11.478182345628738</v>
      </c>
    </row>
    <row r="57" spans="1:43" x14ac:dyDescent="0.25">
      <c r="A57" s="49"/>
      <c r="B57" s="20">
        <v>44528</v>
      </c>
      <c r="C57" s="32">
        <v>8.866185188293457</v>
      </c>
      <c r="D57" s="32">
        <v>1.2351691722869873</v>
      </c>
      <c r="E57" s="32">
        <v>9.9856185913085938</v>
      </c>
      <c r="F57" s="32">
        <v>5.7771182060241699</v>
      </c>
      <c r="G57" s="36">
        <v>5.3032029420137405E-2</v>
      </c>
      <c r="H57" s="35">
        <f t="shared" si="12"/>
        <v>25.917123187333345</v>
      </c>
      <c r="I57" s="35">
        <f t="shared" si="1"/>
        <v>20.086972951889038</v>
      </c>
      <c r="J57" s="21"/>
      <c r="K57" s="49"/>
      <c r="L57" s="20">
        <v>44528</v>
      </c>
      <c r="M57" s="18">
        <v>13.801126480102539</v>
      </c>
      <c r="N57" s="17">
        <v>8.015412837266922E-3</v>
      </c>
      <c r="O57" s="18">
        <v>12.107980728149414</v>
      </c>
      <c r="P57" s="17">
        <f t="shared" si="11"/>
        <v>25.91712262108922</v>
      </c>
      <c r="R57" s="49"/>
      <c r="S57" s="20">
        <v>44528</v>
      </c>
      <c r="T57" s="17">
        <v>53.252178192138672</v>
      </c>
      <c r="U57" s="17">
        <v>3.0927032232284546E-2</v>
      </c>
      <c r="V57" s="17">
        <v>46.716899871826172</v>
      </c>
      <c r="W57" s="17">
        <f t="shared" si="6"/>
        <v>100.00000509619713</v>
      </c>
      <c r="X57" s="24"/>
      <c r="Y57" s="49"/>
      <c r="Z57" s="20">
        <v>44528</v>
      </c>
      <c r="AA57" s="17">
        <v>8.5045204162597656</v>
      </c>
      <c r="AB57" s="17">
        <v>4.0583638474345207E-3</v>
      </c>
      <c r="AC57" s="17">
        <v>2.3480217903852463E-2</v>
      </c>
      <c r="AD57" s="17">
        <v>5.2690215110778809</v>
      </c>
      <c r="AE57" s="17">
        <v>4.5971602958161384E-5</v>
      </c>
      <c r="AF57" s="17">
        <f t="shared" si="7"/>
        <v>13.801126480691892</v>
      </c>
      <c r="AG57" s="17">
        <f t="shared" si="8"/>
        <v>8.5320589980110526</v>
      </c>
      <c r="AI57" s="49"/>
      <c r="AJ57" s="20">
        <v>44528</v>
      </c>
      <c r="AK57" s="17">
        <v>0.36085781455039978</v>
      </c>
      <c r="AL57" s="17">
        <v>1.2294154167175293</v>
      </c>
      <c r="AM57" s="17">
        <v>9.9568262100219727</v>
      </c>
      <c r="AN57" s="17">
        <v>0.50798326730728149</v>
      </c>
      <c r="AO57" s="17">
        <v>5.28985895216465E-2</v>
      </c>
      <c r="AP57" s="17">
        <f t="shared" si="9"/>
        <v>12.10798129811883</v>
      </c>
      <c r="AQ57" s="17">
        <f t="shared" si="10"/>
        <v>11.547099441289902</v>
      </c>
    </row>
    <row r="58" spans="1:43" x14ac:dyDescent="0.25">
      <c r="A58" s="50"/>
      <c r="B58" s="20">
        <v>44921</v>
      </c>
      <c r="C58" s="32">
        <v>8.9146795272827148</v>
      </c>
      <c r="D58" s="32">
        <v>1.2355500459671021</v>
      </c>
      <c r="E58" s="32">
        <v>9.7402191162109375</v>
      </c>
      <c r="F58" s="32">
        <v>5.796912670135498</v>
      </c>
      <c r="G58" s="36">
        <v>5.2065487951040268E-2</v>
      </c>
      <c r="H58" s="33">
        <f t="shared" ref="H58:H63" si="13">SUM(C58:G58)</f>
        <v>25.739426847547293</v>
      </c>
      <c r="I58" s="33">
        <f t="shared" ref="I58:I63" si="14">SUM(C58:E58)</f>
        <v>19.890448689460754</v>
      </c>
      <c r="J58" s="21"/>
      <c r="K58" s="50"/>
      <c r="L58" s="20">
        <v>44921</v>
      </c>
      <c r="M58" s="18">
        <v>13.882122993469238</v>
      </c>
      <c r="N58" s="17">
        <v>8.7703848257660866E-3</v>
      </c>
      <c r="O58" s="18">
        <v>11.84853458404541</v>
      </c>
      <c r="P58" s="17">
        <f t="shared" si="11"/>
        <v>25.739427962340415</v>
      </c>
      <c r="R58" s="50"/>
      <c r="S58" s="20">
        <v>44921</v>
      </c>
      <c r="T58" s="17">
        <v>53.934612274169922</v>
      </c>
      <c r="U58" s="17">
        <v>3.4073680639266968E-2</v>
      </c>
      <c r="V58" s="17">
        <v>46.031314849853516</v>
      </c>
      <c r="W58" s="17">
        <f t="shared" si="6"/>
        <v>100.0000008046627</v>
      </c>
      <c r="X58" s="24"/>
      <c r="Y58" s="50"/>
      <c r="Z58" s="20">
        <v>44921</v>
      </c>
      <c r="AA58" s="17">
        <v>8.5677509307861328</v>
      </c>
      <c r="AB58" s="17">
        <v>2.8574229218065739E-3</v>
      </c>
      <c r="AC58" s="17">
        <v>2.0992955192923546E-2</v>
      </c>
      <c r="AD58" s="17">
        <v>5.2903122901916504</v>
      </c>
      <c r="AE58" s="17">
        <v>2.0862568635493517E-4</v>
      </c>
      <c r="AF58" s="17">
        <f t="shared" si="7"/>
        <v>13.882122224778868</v>
      </c>
      <c r="AG58" s="17">
        <f t="shared" si="8"/>
        <v>8.5916013089008629</v>
      </c>
      <c r="AI58" s="50"/>
      <c r="AJ58" s="20">
        <v>44921</v>
      </c>
      <c r="AK58" s="17">
        <v>0.34609100222587585</v>
      </c>
      <c r="AL58" s="17">
        <v>1.2315698862075806</v>
      </c>
      <c r="AM58" s="17">
        <v>9.712773323059082</v>
      </c>
      <c r="AN58" s="17">
        <v>0.50635015964508057</v>
      </c>
      <c r="AO58" s="17">
        <v>5.175052210688591E-2</v>
      </c>
      <c r="AP58" s="17">
        <f t="shared" si="9"/>
        <v>11.848534893244505</v>
      </c>
      <c r="AQ58" s="17">
        <f t="shared" si="10"/>
        <v>11.290434211492538</v>
      </c>
    </row>
    <row r="59" spans="1:43" x14ac:dyDescent="0.25">
      <c r="A59" s="47">
        <v>2022</v>
      </c>
      <c r="B59" s="38">
        <v>44584</v>
      </c>
      <c r="C59" s="32">
        <v>8.5623588562011719</v>
      </c>
      <c r="D59" s="32">
        <v>1.2314757108688354</v>
      </c>
      <c r="E59" s="32">
        <v>9.372218132019043</v>
      </c>
      <c r="F59" s="32">
        <v>5.5663676261901855</v>
      </c>
      <c r="G59" s="36">
        <v>0.11440890282392502</v>
      </c>
      <c r="H59" s="33">
        <f t="shared" si="13"/>
        <v>24.846829228103161</v>
      </c>
      <c r="I59" s="33">
        <f t="shared" si="14"/>
        <v>19.16605269908905</v>
      </c>
      <c r="K59" s="47">
        <v>2022</v>
      </c>
      <c r="L59" s="38">
        <v>44584</v>
      </c>
      <c r="M59" s="18">
        <v>13.321393013000488</v>
      </c>
      <c r="N59" s="17">
        <v>7.00727803632617E-3</v>
      </c>
      <c r="O59" s="18">
        <v>11.518428802490234</v>
      </c>
      <c r="P59" s="17">
        <f t="shared" si="11"/>
        <v>24.846829093527049</v>
      </c>
      <c r="R59" s="47">
        <v>2022</v>
      </c>
      <c r="S59" s="38">
        <v>44584</v>
      </c>
      <c r="T59" s="17">
        <v>53.61456298828125</v>
      </c>
      <c r="U59" s="17">
        <v>2.7808971703052521E-2</v>
      </c>
      <c r="V59" s="17">
        <v>46.357631683349609</v>
      </c>
      <c r="W59" s="17">
        <f t="shared" ref="W59:W69" si="15">SUM(T59:V59)</f>
        <v>100.00000364333391</v>
      </c>
      <c r="Y59" s="47">
        <v>2022</v>
      </c>
      <c r="Z59" s="38">
        <v>44584</v>
      </c>
      <c r="AA59" s="31">
        <v>8.2241811752319336</v>
      </c>
      <c r="AB59" s="31">
        <v>4.1265301406383514E-3</v>
      </c>
      <c r="AC59" s="31">
        <v>1.5214855782687664E-2</v>
      </c>
      <c r="AD59" s="31">
        <v>5.0778670310974121</v>
      </c>
      <c r="AE59" s="17">
        <v>3.6135779737378471E-6</v>
      </c>
      <c r="AF59" s="17">
        <f>SUM(AA59:AE59)</f>
        <v>13.321393205830645</v>
      </c>
      <c r="AG59" s="17">
        <f t="shared" ref="AG59:AG64" si="16">SUM(AA59:AC59)</f>
        <v>8.2435225611552596</v>
      </c>
      <c r="AI59" s="47">
        <v>2022</v>
      </c>
      <c r="AJ59" s="38">
        <v>44584</v>
      </c>
      <c r="AK59" s="17">
        <v>0.3370361328125</v>
      </c>
      <c r="AL59" s="17">
        <v>1.2260040044784546</v>
      </c>
      <c r="AM59" s="17">
        <v>9.3529148101806641</v>
      </c>
      <c r="AN59" s="17">
        <v>0.48827430605888367</v>
      </c>
      <c r="AO59" s="17">
        <v>0.11420006304979324</v>
      </c>
      <c r="AP59" s="17">
        <f t="shared" si="9"/>
        <v>11.518429316580296</v>
      </c>
      <c r="AQ59" s="17">
        <f t="shared" si="10"/>
        <v>10.915954947471619</v>
      </c>
    </row>
    <row r="60" spans="1:43" x14ac:dyDescent="0.25">
      <c r="A60" s="47"/>
      <c r="B60" s="38">
        <v>44612</v>
      </c>
      <c r="C60" s="32">
        <v>8.8868188858032227</v>
      </c>
      <c r="D60" s="32">
        <v>1.2952020168304443</v>
      </c>
      <c r="E60" s="32">
        <v>9.87933349609375</v>
      </c>
      <c r="F60" s="32">
        <v>5.7202229499816895</v>
      </c>
      <c r="G60" s="36">
        <v>0.16291993856430054</v>
      </c>
      <c r="H60" s="33">
        <f t="shared" si="13"/>
        <v>25.944497287273407</v>
      </c>
      <c r="I60" s="33">
        <f t="shared" si="14"/>
        <v>20.061354398727417</v>
      </c>
      <c r="K60" s="47"/>
      <c r="L60" s="38">
        <v>44612</v>
      </c>
      <c r="M60" s="18">
        <v>13.801475524902344</v>
      </c>
      <c r="N60" s="17">
        <v>7.8419214114546776E-3</v>
      </c>
      <c r="O60" s="18">
        <v>12.135180473327637</v>
      </c>
      <c r="P60" s="17">
        <f t="shared" si="11"/>
        <v>25.944497919641435</v>
      </c>
      <c r="R60" s="47"/>
      <c r="S60" s="38">
        <v>44612</v>
      </c>
      <c r="T60" s="17">
        <v>53.196182250976563</v>
      </c>
      <c r="U60" s="17">
        <v>3.0225776135921478E-2</v>
      </c>
      <c r="V60" s="17">
        <v>46.773593902587891</v>
      </c>
      <c r="W60" s="17">
        <f t="shared" si="15"/>
        <v>100.00000192970037</v>
      </c>
      <c r="Y60" s="47"/>
      <c r="Z60" s="38">
        <v>44612</v>
      </c>
      <c r="AA60" s="31">
        <v>8.5545482635498047</v>
      </c>
      <c r="AB60" s="31">
        <v>4.6226195991039276E-3</v>
      </c>
      <c r="AC60" s="31">
        <v>1.1161684989929199E-2</v>
      </c>
      <c r="AD60" s="31">
        <v>5.2309255599975586</v>
      </c>
      <c r="AE60" s="17">
        <v>2.1674421441275626E-4</v>
      </c>
      <c r="AF60" s="17">
        <f t="shared" ref="AF60:AF64" si="17">SUM(AA60:AE60)</f>
        <v>13.801474872350809</v>
      </c>
      <c r="AG60" s="17">
        <f t="shared" si="16"/>
        <v>8.5703325681388378</v>
      </c>
      <c r="AI60" s="47"/>
      <c r="AJ60" s="38">
        <v>44612</v>
      </c>
      <c r="AK60" s="17">
        <v>0.33121758699417114</v>
      </c>
      <c r="AL60" s="17">
        <v>1.2895658016204834</v>
      </c>
      <c r="AM60" s="17">
        <v>9.8628292083740234</v>
      </c>
      <c r="AN60" s="17">
        <v>0.4892808198928833</v>
      </c>
      <c r="AO60" s="17">
        <v>0.16228650510311127</v>
      </c>
      <c r="AP60" s="17">
        <f t="shared" si="9"/>
        <v>12.135179921984673</v>
      </c>
      <c r="AQ60" s="17">
        <f t="shared" si="10"/>
        <v>11.483612596988678</v>
      </c>
    </row>
    <row r="61" spans="1:43" x14ac:dyDescent="0.25">
      <c r="A61" s="47"/>
      <c r="B61" s="39">
        <v>44640</v>
      </c>
      <c r="C61" s="32">
        <v>8.8583383560180664</v>
      </c>
      <c r="D61" s="32">
        <v>1.3570852279663086</v>
      </c>
      <c r="E61" s="32">
        <v>10.378649711608887</v>
      </c>
      <c r="F61" s="32">
        <v>5.6782054901123047</v>
      </c>
      <c r="G61" s="36">
        <v>0.18154790997505188</v>
      </c>
      <c r="H61" s="33">
        <f t="shared" si="13"/>
        <v>26.453826695680618</v>
      </c>
      <c r="I61" s="33">
        <f t="shared" si="14"/>
        <v>20.594073295593262</v>
      </c>
      <c r="K61" s="47"/>
      <c r="L61" s="39">
        <v>44640</v>
      </c>
      <c r="M61" s="18">
        <v>13.732115745544434</v>
      </c>
      <c r="N61" s="17">
        <v>1.4830753207206726E-2</v>
      </c>
      <c r="O61" s="18">
        <v>12.706879615783691</v>
      </c>
      <c r="P61" s="17">
        <f t="shared" si="11"/>
        <v>26.453826114535332</v>
      </c>
      <c r="R61" s="47"/>
      <c r="S61" s="39">
        <v>44640</v>
      </c>
      <c r="T61" s="17">
        <v>51.910820007324219</v>
      </c>
      <c r="U61" s="17">
        <v>5.6063942611217499E-2</v>
      </c>
      <c r="V61" s="17">
        <v>48.033115386962891</v>
      </c>
      <c r="W61" s="17">
        <f t="shared" si="15"/>
        <v>99.999999336898327</v>
      </c>
      <c r="Y61" s="47"/>
      <c r="Z61" s="39">
        <v>44640</v>
      </c>
      <c r="AA61" s="31">
        <v>8.5282745361328125</v>
      </c>
      <c r="AB61" s="31">
        <v>3.6676439922302961E-3</v>
      </c>
      <c r="AC61" s="31">
        <v>1.5337652526795864E-2</v>
      </c>
      <c r="AD61" s="31">
        <v>5.1847896575927734</v>
      </c>
      <c r="AE61" s="17">
        <v>4.6698351070517674E-5</v>
      </c>
      <c r="AF61" s="17">
        <f t="shared" si="17"/>
        <v>13.732116188595683</v>
      </c>
      <c r="AG61" s="17">
        <f t="shared" si="16"/>
        <v>8.5472798326518387</v>
      </c>
      <c r="AI61" s="47"/>
      <c r="AJ61" s="39">
        <v>44640</v>
      </c>
      <c r="AK61" s="17">
        <v>0.32924753427505493</v>
      </c>
      <c r="AL61" s="17">
        <v>1.3445295095443726</v>
      </c>
      <c r="AM61" s="17">
        <v>10.358476638793945</v>
      </c>
      <c r="AN61" s="17">
        <v>0.49334007501602173</v>
      </c>
      <c r="AO61" s="28">
        <v>0.18128585815429688</v>
      </c>
      <c r="AP61" s="17">
        <f t="shared" si="9"/>
        <v>12.706879615783691</v>
      </c>
      <c r="AQ61" s="17">
        <f t="shared" si="10"/>
        <v>12.032253682613373</v>
      </c>
    </row>
    <row r="62" spans="1:43" x14ac:dyDescent="0.25">
      <c r="A62" s="47"/>
      <c r="B62" s="39">
        <v>44668</v>
      </c>
      <c r="C62" s="41">
        <v>8.6585464477539063</v>
      </c>
      <c r="D62" s="41">
        <v>1.3597524166107178</v>
      </c>
      <c r="E62" s="41">
        <v>10.431291580200195</v>
      </c>
      <c r="F62" s="41">
        <v>5.6267175674438477</v>
      </c>
      <c r="G62" s="42">
        <v>0.16693663597106934</v>
      </c>
      <c r="H62" s="43">
        <f t="shared" si="13"/>
        <v>26.243244647979736</v>
      </c>
      <c r="I62" s="43">
        <f t="shared" si="14"/>
        <v>20.449590444564819</v>
      </c>
      <c r="K62" s="47"/>
      <c r="L62" s="39">
        <v>44668</v>
      </c>
      <c r="M62" s="18">
        <v>13.482198715209961</v>
      </c>
      <c r="N62" s="17">
        <v>1.6896586865186691E-2</v>
      </c>
      <c r="O62" s="18">
        <v>12.744149208068848</v>
      </c>
      <c r="P62" s="17">
        <f t="shared" si="11"/>
        <v>26.243244510143995</v>
      </c>
      <c r="R62" s="47"/>
      <c r="S62" s="39">
        <v>44668</v>
      </c>
      <c r="T62" s="17">
        <v>51.374813079833984</v>
      </c>
      <c r="U62" s="17">
        <v>6.4385563135147095E-2</v>
      </c>
      <c r="V62" s="17">
        <v>48.560798645019531</v>
      </c>
      <c r="W62" s="17">
        <f t="shared" si="15"/>
        <v>99.999997287988663</v>
      </c>
      <c r="Y62" s="47"/>
      <c r="Z62" s="39">
        <v>44668</v>
      </c>
      <c r="AA62" s="31">
        <v>8.3421592712402344</v>
      </c>
      <c r="AB62" s="31">
        <v>2.5744980666786432E-3</v>
      </c>
      <c r="AC62" s="31">
        <v>1.1022224090993404E-2</v>
      </c>
      <c r="AD62" s="31">
        <v>5.1259970664978027</v>
      </c>
      <c r="AE62" s="17">
        <v>4.4556800276041031E-4</v>
      </c>
      <c r="AF62" s="17">
        <f t="shared" si="17"/>
        <v>13.48219862789847</v>
      </c>
      <c r="AG62" s="17">
        <f t="shared" si="16"/>
        <v>8.3557559933979064</v>
      </c>
      <c r="AI62" s="47"/>
      <c r="AJ62" s="39">
        <v>44668</v>
      </c>
      <c r="AK62" s="17">
        <v>0.3155595064163208</v>
      </c>
      <c r="AL62" s="17">
        <v>1.3450527191162109</v>
      </c>
      <c r="AM62" s="17">
        <v>10.416587829589844</v>
      </c>
      <c r="AN62" s="17">
        <v>0.50060129165649414</v>
      </c>
      <c r="AO62" s="17">
        <v>0.16634714603424072</v>
      </c>
      <c r="AP62" s="17">
        <f t="shared" si="9"/>
        <v>12.74414849281311</v>
      </c>
      <c r="AQ62" s="17">
        <f t="shared" si="10"/>
        <v>12.077200055122375</v>
      </c>
    </row>
    <row r="63" spans="1:43" x14ac:dyDescent="0.25">
      <c r="A63" s="47"/>
      <c r="B63" s="39">
        <v>44696</v>
      </c>
      <c r="C63" s="31">
        <v>8.5761318206787109</v>
      </c>
      <c r="D63" s="31">
        <v>1.3342480659484863</v>
      </c>
      <c r="E63" s="31">
        <v>10.144732475280762</v>
      </c>
      <c r="F63" s="31">
        <v>5.56982421875</v>
      </c>
      <c r="G63" s="31">
        <v>0.17165634036064148</v>
      </c>
      <c r="H63" s="18">
        <f t="shared" si="13"/>
        <v>25.7965929210186</v>
      </c>
      <c r="I63" s="18">
        <f t="shared" si="14"/>
        <v>20.055112361907959</v>
      </c>
      <c r="K63" s="47"/>
      <c r="L63" s="39">
        <v>44696</v>
      </c>
      <c r="M63" s="18">
        <v>13.329451560974121</v>
      </c>
      <c r="N63" s="17">
        <v>2.2000797092914581E-2</v>
      </c>
      <c r="O63" s="18">
        <v>12.445140838623047</v>
      </c>
      <c r="P63" s="17">
        <f t="shared" ref="P63:P69" si="18">SUM(M63:O63)</f>
        <v>25.796593196690083</v>
      </c>
      <c r="R63" s="47"/>
      <c r="S63" s="39">
        <v>44696</v>
      </c>
      <c r="T63" s="17">
        <v>51.671829223632813</v>
      </c>
      <c r="U63" s="17">
        <v>8.5286438465118408E-2</v>
      </c>
      <c r="V63" s="17">
        <v>48.242885589599609</v>
      </c>
      <c r="W63" s="17">
        <f t="shared" si="15"/>
        <v>100.00000125169754</v>
      </c>
      <c r="Y63" s="47"/>
      <c r="Z63" s="39">
        <v>44696</v>
      </c>
      <c r="AA63" s="31">
        <v>8.2421684265136719</v>
      </c>
      <c r="AB63" s="31">
        <v>3.7548427935689688E-3</v>
      </c>
      <c r="AC63" s="31">
        <v>1.2238075025379658E-2</v>
      </c>
      <c r="AD63" s="31">
        <v>5.071199893951416</v>
      </c>
      <c r="AE63" s="17">
        <v>8.9669767476152629E-5</v>
      </c>
      <c r="AF63" s="17">
        <f t="shared" si="17"/>
        <v>13.329450908051513</v>
      </c>
      <c r="AG63" s="17">
        <f t="shared" si="16"/>
        <v>8.2581613443326205</v>
      </c>
      <c r="AI63" s="47"/>
      <c r="AJ63" s="39">
        <v>44696</v>
      </c>
      <c r="AK63" s="17">
        <v>0.33332565426826477</v>
      </c>
      <c r="AL63" s="17">
        <v>1.3163796663284302</v>
      </c>
      <c r="AM63" s="17">
        <v>10.125776290893555</v>
      </c>
      <c r="AN63" s="17">
        <v>0.49809303879737854</v>
      </c>
      <c r="AO63" s="17">
        <v>0.1715666651725769</v>
      </c>
      <c r="AP63" s="17">
        <f t="shared" si="9"/>
        <v>12.445141315460205</v>
      </c>
      <c r="AQ63" s="17">
        <f t="shared" si="10"/>
        <v>11.77548161149025</v>
      </c>
    </row>
    <row r="64" spans="1:43" x14ac:dyDescent="0.25">
      <c r="A64" s="47"/>
      <c r="B64" s="39">
        <v>44724</v>
      </c>
      <c r="C64" s="31">
        <v>8.4889965057373047</v>
      </c>
      <c r="D64" s="31">
        <v>1.3505858182907104</v>
      </c>
      <c r="E64" s="31">
        <v>10.003868103027344</v>
      </c>
      <c r="F64" s="31">
        <v>5.4723434448242188</v>
      </c>
      <c r="G64" s="31">
        <v>0.16472920775413513</v>
      </c>
      <c r="H64" s="18">
        <f t="shared" ref="H64" si="19">SUM(C64:G64)</f>
        <v>25.480523079633713</v>
      </c>
      <c r="I64" s="18">
        <f t="shared" ref="I64" si="20">SUM(C64:E64)</f>
        <v>19.843450427055359</v>
      </c>
      <c r="K64" s="47"/>
      <c r="L64" s="39">
        <v>44724</v>
      </c>
      <c r="M64" s="18">
        <v>13.156440734863281</v>
      </c>
      <c r="N64" s="17">
        <v>2.1719550713896751E-2</v>
      </c>
      <c r="O64" s="18">
        <v>12.302362442016602</v>
      </c>
      <c r="P64" s="17">
        <f t="shared" si="18"/>
        <v>25.48052272759378</v>
      </c>
      <c r="R64" s="47"/>
      <c r="S64" s="39">
        <v>44724</v>
      </c>
      <c r="T64" s="17">
        <v>51.63482666015625</v>
      </c>
      <c r="U64" s="17">
        <v>8.5242293775081635E-2</v>
      </c>
      <c r="V64" s="17">
        <v>48.279930114746094</v>
      </c>
      <c r="W64" s="17">
        <f t="shared" si="15"/>
        <v>99.999999068677425</v>
      </c>
      <c r="Y64" s="47"/>
      <c r="Z64" s="39">
        <v>44724</v>
      </c>
      <c r="AA64" s="31">
        <v>8.1597528457641602</v>
      </c>
      <c r="AB64" s="31">
        <v>4.7802478075027466E-3</v>
      </c>
      <c r="AC64" s="31">
        <v>1.830035075545311E-2</v>
      </c>
      <c r="AD64" s="31">
        <v>4.973301887512207</v>
      </c>
      <c r="AE64" s="17">
        <v>3.0528116622008383E-4</v>
      </c>
      <c r="AF64" s="17">
        <f t="shared" si="17"/>
        <v>13.156440613005543</v>
      </c>
      <c r="AG64" s="17">
        <f t="shared" si="16"/>
        <v>8.182833444327116</v>
      </c>
      <c r="AI64" s="47"/>
      <c r="AJ64" s="39">
        <v>44724</v>
      </c>
      <c r="AK64" s="17">
        <v>0.32845845818519592</v>
      </c>
      <c r="AL64" s="17">
        <v>1.3304427862167358</v>
      </c>
      <c r="AM64" s="17">
        <v>9.9802131652832031</v>
      </c>
      <c r="AN64" s="17">
        <v>0.49882462620735168</v>
      </c>
      <c r="AO64" s="17">
        <v>0.16442392766475677</v>
      </c>
      <c r="AP64" s="17">
        <f t="shared" si="9"/>
        <v>12.302362963557243</v>
      </c>
      <c r="AQ64" s="17">
        <f t="shared" si="10"/>
        <v>11.639114409685135</v>
      </c>
    </row>
    <row r="65" spans="1:43" x14ac:dyDescent="0.25">
      <c r="A65" s="47"/>
      <c r="B65" s="39">
        <v>44752</v>
      </c>
      <c r="C65" s="31">
        <v>8.3754768371582031</v>
      </c>
      <c r="D65" s="31">
        <v>1.3819986581802368</v>
      </c>
      <c r="E65" s="31">
        <v>10.015521049499512</v>
      </c>
      <c r="F65" s="31">
        <v>5.4660830497741699</v>
      </c>
      <c r="G65" s="31">
        <v>0.15248377621173859</v>
      </c>
      <c r="H65" s="18">
        <f t="shared" ref="H65" si="21">SUM(C65:G65)</f>
        <v>25.39156337082386</v>
      </c>
      <c r="I65" s="18">
        <f t="shared" ref="I65" si="22">SUM(C65:E65)</f>
        <v>19.772996544837952</v>
      </c>
      <c r="K65" s="47"/>
      <c r="L65" s="39">
        <v>44752</v>
      </c>
      <c r="M65" s="18">
        <v>13.000320434570313</v>
      </c>
      <c r="N65" s="17">
        <v>2.1478950977325439E-2</v>
      </c>
      <c r="O65" s="18">
        <v>12.369763374328613</v>
      </c>
      <c r="P65" s="17">
        <f t="shared" si="18"/>
        <v>25.391562759876251</v>
      </c>
      <c r="R65" s="47"/>
      <c r="S65" s="39">
        <v>44752</v>
      </c>
      <c r="T65" s="17">
        <v>51.199493408203125</v>
      </c>
      <c r="U65" s="17">
        <v>8.4591105580329895E-2</v>
      </c>
      <c r="V65" s="17">
        <v>48.715911865234375</v>
      </c>
      <c r="W65" s="17">
        <f t="shared" si="15"/>
        <v>99.99999637901783</v>
      </c>
      <c r="Y65" s="47"/>
      <c r="Z65" s="39">
        <v>44752</v>
      </c>
      <c r="AA65" s="31">
        <v>8.0250530242919922</v>
      </c>
      <c r="AB65" s="31">
        <v>5.0304247997701168E-3</v>
      </c>
      <c r="AC65" s="31">
        <v>1.4074667356908321E-2</v>
      </c>
      <c r="AD65" s="31">
        <v>4.9559512138366699</v>
      </c>
      <c r="AE65" s="17">
        <v>2.1156248112674803E-4</v>
      </c>
      <c r="AF65" s="17">
        <f t="shared" ref="AF65" si="23">SUM(AA65:AE65)</f>
        <v>13.000320892766467</v>
      </c>
      <c r="AG65" s="17">
        <f t="shared" ref="AG65" si="24">SUM(AA65:AC65)</f>
        <v>8.0441581164486706</v>
      </c>
      <c r="AI65" s="47"/>
      <c r="AJ65" s="39">
        <v>44752</v>
      </c>
      <c r="AK65" s="17">
        <v>0.34967115521430969</v>
      </c>
      <c r="AL65" s="17">
        <v>1.3617424964904785</v>
      </c>
      <c r="AM65" s="17">
        <v>9.9959506988525391</v>
      </c>
      <c r="AN65" s="17">
        <v>0.51012778282165527</v>
      </c>
      <c r="AO65" s="17">
        <v>0.15227220952510834</v>
      </c>
      <c r="AP65" s="17">
        <f t="shared" si="9"/>
        <v>12.369764342904091</v>
      </c>
      <c r="AQ65" s="17">
        <f t="shared" si="10"/>
        <v>11.707364350557327</v>
      </c>
    </row>
    <row r="66" spans="1:43" x14ac:dyDescent="0.25">
      <c r="A66" s="47"/>
      <c r="B66" s="39">
        <v>44780</v>
      </c>
      <c r="C66" s="31">
        <v>7.6851444244384766</v>
      </c>
      <c r="D66" s="31">
        <v>1.3856766223907471</v>
      </c>
      <c r="E66" s="31">
        <v>10.017330169677734</v>
      </c>
      <c r="F66" s="31">
        <v>4.9004678726196289</v>
      </c>
      <c r="G66" s="31">
        <v>0.15273474156856537</v>
      </c>
      <c r="H66" s="18">
        <f t="shared" ref="H66:H69" si="25">SUM(C66:G66)</f>
        <v>24.141353830695152</v>
      </c>
      <c r="I66" s="18">
        <f t="shared" ref="I66:I69" si="26">SUM(C66:E66)</f>
        <v>19.088151216506958</v>
      </c>
      <c r="K66" s="47"/>
      <c r="L66" s="39">
        <v>44780</v>
      </c>
      <c r="M66" s="31">
        <v>11.768891334533691</v>
      </c>
      <c r="N66" s="31">
        <v>2.1134259179234505E-2</v>
      </c>
      <c r="O66" s="31">
        <v>12.351327896118164</v>
      </c>
      <c r="P66" s="17">
        <f t="shared" si="18"/>
        <v>24.14135348983109</v>
      </c>
      <c r="R66" s="47"/>
      <c r="S66" s="39">
        <v>44780</v>
      </c>
      <c r="T66" s="31">
        <v>48.750164031982422</v>
      </c>
      <c r="U66" s="31">
        <v>8.754422515630722E-2</v>
      </c>
      <c r="V66" s="31">
        <v>51.162296295166016</v>
      </c>
      <c r="W66" s="17">
        <f t="shared" si="15"/>
        <v>100.00000455230474</v>
      </c>
      <c r="Y66" s="47"/>
      <c r="Z66" s="39">
        <v>44780</v>
      </c>
      <c r="AA66" s="31">
        <v>7.3442502021789551</v>
      </c>
      <c r="AB66" s="31">
        <v>5.3552417084574699E-3</v>
      </c>
      <c r="AC66" s="31">
        <v>1.1158001609146595E-2</v>
      </c>
      <c r="AD66" s="31">
        <v>4.4080076217651367</v>
      </c>
      <c r="AE66" s="17">
        <v>1.2082602188456804E-4</v>
      </c>
      <c r="AF66" s="17">
        <f t="shared" ref="AF66:AF69" si="27">SUM(AA66:AE66)</f>
        <v>11.76889189328358</v>
      </c>
      <c r="AG66" s="17">
        <f t="shared" ref="AG66:AG69" si="28">SUM(AA66:AC66)</f>
        <v>7.3607634454965591</v>
      </c>
      <c r="AI66" s="47"/>
      <c r="AJ66" s="39">
        <v>44780</v>
      </c>
      <c r="AK66" s="31">
        <v>0.34014269709587097</v>
      </c>
      <c r="AL66" s="31">
        <v>1.3642160892486572</v>
      </c>
      <c r="AM66" s="31">
        <v>10.00199031829834</v>
      </c>
      <c r="AN66" s="31">
        <v>0.4923895001411438</v>
      </c>
      <c r="AO66" s="17">
        <v>0.15259002149105072</v>
      </c>
      <c r="AP66" s="17">
        <f t="shared" si="9"/>
        <v>12.351328626275063</v>
      </c>
      <c r="AQ66" s="17">
        <f t="shared" si="10"/>
        <v>11.706349104642868</v>
      </c>
    </row>
    <row r="67" spans="1:43" x14ac:dyDescent="0.25">
      <c r="A67" s="47"/>
      <c r="B67" s="39">
        <v>44808</v>
      </c>
      <c r="C67" s="31">
        <v>7.7039203643798828</v>
      </c>
      <c r="D67" s="31">
        <v>1.3683974742889404</v>
      </c>
      <c r="E67" s="31">
        <v>10.026216506958008</v>
      </c>
      <c r="F67" s="31">
        <v>4.9098896980285645</v>
      </c>
      <c r="G67" s="31">
        <v>0.16539578139781952</v>
      </c>
      <c r="H67" s="18">
        <f t="shared" si="25"/>
        <v>24.173819825053215</v>
      </c>
      <c r="I67" s="18">
        <f t="shared" si="26"/>
        <v>19.098534345626831</v>
      </c>
      <c r="K67" s="47"/>
      <c r="L67" s="39">
        <v>44808</v>
      </c>
      <c r="M67" s="31">
        <v>11.762152671813965</v>
      </c>
      <c r="N67" s="31">
        <v>2.5093119591474533E-2</v>
      </c>
      <c r="O67" s="31">
        <v>12.386573791503906</v>
      </c>
      <c r="P67" s="17">
        <f t="shared" si="18"/>
        <v>24.173819582909346</v>
      </c>
      <c r="R67" s="47"/>
      <c r="S67" s="39">
        <v>44808</v>
      </c>
      <c r="T67" s="31">
        <v>48.657241821289063</v>
      </c>
      <c r="U67" s="31">
        <v>0.10380429029464722</v>
      </c>
      <c r="V67" s="31">
        <v>51.238956451416016</v>
      </c>
      <c r="W67" s="17">
        <f t="shared" si="15"/>
        <v>100.00000256299973</v>
      </c>
      <c r="Y67" s="47"/>
      <c r="Z67" s="39">
        <v>44808</v>
      </c>
      <c r="AA67" s="31">
        <v>7.3533344268798828</v>
      </c>
      <c r="AB67" s="31">
        <v>4.6268184669315815E-3</v>
      </c>
      <c r="AC67" s="31">
        <v>1.3070308603346348E-2</v>
      </c>
      <c r="AD67" s="31">
        <v>4.3909664154052734</v>
      </c>
      <c r="AE67" s="31">
        <v>1.5482482558581978E-4</v>
      </c>
      <c r="AF67" s="17">
        <f t="shared" si="27"/>
        <v>11.76215279418102</v>
      </c>
      <c r="AG67" s="17">
        <f t="shared" si="28"/>
        <v>7.3710315539501607</v>
      </c>
      <c r="AI67" s="47"/>
      <c r="AJ67" s="39">
        <v>44808</v>
      </c>
      <c r="AK67" s="31">
        <v>0.3502831757068634</v>
      </c>
      <c r="AL67" s="31">
        <v>1.3430376052856445</v>
      </c>
      <c r="AM67" s="31">
        <v>10.009090423583984</v>
      </c>
      <c r="AN67" s="31">
        <v>0.51892173290252686</v>
      </c>
      <c r="AO67" s="17">
        <v>0.16524095833301544</v>
      </c>
      <c r="AP67" s="17">
        <f t="shared" si="9"/>
        <v>12.386573895812035</v>
      </c>
      <c r="AQ67" s="17">
        <f t="shared" si="10"/>
        <v>11.702411204576492</v>
      </c>
    </row>
    <row r="68" spans="1:43" x14ac:dyDescent="0.25">
      <c r="A68" s="47"/>
      <c r="B68" s="39">
        <v>44836</v>
      </c>
      <c r="C68" s="31">
        <v>7.5537886619567871</v>
      </c>
      <c r="D68" s="31">
        <v>1.3222805261611938</v>
      </c>
      <c r="E68" s="31">
        <v>9.6618728637695313</v>
      </c>
      <c r="F68" s="31">
        <v>4.7955355644226074</v>
      </c>
      <c r="G68" s="31">
        <v>0.1629921942949295</v>
      </c>
      <c r="H68" s="18">
        <f t="shared" si="25"/>
        <v>23.496469810605049</v>
      </c>
      <c r="I68" s="18">
        <f t="shared" si="26"/>
        <v>18.537942051887512</v>
      </c>
      <c r="K68" s="47"/>
      <c r="L68" s="39">
        <v>44836</v>
      </c>
      <c r="M68" s="31">
        <v>11.51246166229248</v>
      </c>
      <c r="N68" s="31">
        <v>3.9586476981639862E-2</v>
      </c>
      <c r="O68" s="31">
        <v>11.944421768188477</v>
      </c>
      <c r="P68" s="17">
        <f t="shared" si="18"/>
        <v>23.496469907462597</v>
      </c>
      <c r="R68" s="47"/>
      <c r="S68" s="39">
        <v>44836</v>
      </c>
      <c r="T68" s="31">
        <v>48.998294830322266</v>
      </c>
      <c r="U68" s="31">
        <v>0.16848437488079071</v>
      </c>
      <c r="V68" s="31">
        <v>50.833217620849609</v>
      </c>
      <c r="W68" s="17">
        <f t="shared" si="15"/>
        <v>99.999996826052666</v>
      </c>
      <c r="Y68" s="47"/>
      <c r="Z68" s="39">
        <v>44836</v>
      </c>
      <c r="AA68" s="31">
        <v>7.2042722702026367</v>
      </c>
      <c r="AB68" s="31">
        <v>3.1636608764529228E-3</v>
      </c>
      <c r="AC68" s="31">
        <v>1.102827861905098E-2</v>
      </c>
      <c r="AD68" s="31">
        <v>4.2939205169677734</v>
      </c>
      <c r="AE68" s="31">
        <v>7.6611766417045146E-5</v>
      </c>
      <c r="AF68" s="17">
        <f t="shared" si="27"/>
        <v>11.512461338432331</v>
      </c>
      <c r="AG68" s="17">
        <f t="shared" si="28"/>
        <v>7.2184642096981406</v>
      </c>
      <c r="AI68" s="47"/>
      <c r="AJ68" s="39">
        <v>44836</v>
      </c>
      <c r="AK68" s="31">
        <v>0.34936496615409851</v>
      </c>
      <c r="AL68" s="31">
        <v>1.2844411134719849</v>
      </c>
      <c r="AM68" s="31">
        <v>9.6460866928100586</v>
      </c>
      <c r="AN68" s="31">
        <v>0.5016133189201355</v>
      </c>
      <c r="AO68" s="17">
        <v>0.16291558742523193</v>
      </c>
      <c r="AP68" s="17">
        <f t="shared" si="9"/>
        <v>11.944421678781509</v>
      </c>
      <c r="AQ68" s="17">
        <f t="shared" si="10"/>
        <v>11.279892772436142</v>
      </c>
    </row>
    <row r="69" spans="1:43" x14ac:dyDescent="0.25">
      <c r="A69" s="47"/>
      <c r="B69" s="39">
        <v>44864</v>
      </c>
      <c r="C69" s="31">
        <v>7.4117069244384766</v>
      </c>
      <c r="D69" s="31">
        <v>1.3092596530914307</v>
      </c>
      <c r="E69" s="31">
        <v>9.1878566741943359</v>
      </c>
      <c r="F69" s="31">
        <v>4.7835674285888672</v>
      </c>
      <c r="G69" s="31">
        <v>0.16888055205345154</v>
      </c>
      <c r="H69" s="18">
        <f t="shared" si="25"/>
        <v>22.861271232366562</v>
      </c>
      <c r="I69" s="18">
        <f t="shared" si="26"/>
        <v>17.908823251724243</v>
      </c>
      <c r="K69" s="47"/>
      <c r="L69" s="39">
        <v>44864</v>
      </c>
      <c r="M69" s="31">
        <v>11.340947151184082</v>
      </c>
      <c r="N69" s="31">
        <v>5.1241476088762283E-2</v>
      </c>
      <c r="O69" s="31">
        <v>11.469083786010742</v>
      </c>
      <c r="P69" s="17">
        <f t="shared" si="18"/>
        <v>22.861272413283587</v>
      </c>
      <c r="R69" s="47"/>
      <c r="S69" s="39">
        <v>44864</v>
      </c>
      <c r="T69" s="31">
        <v>49.607990264892578</v>
      </c>
      <c r="U69" s="31">
        <v>0.22414235770702362</v>
      </c>
      <c r="V69" s="31">
        <v>50.167869567871094</v>
      </c>
      <c r="W69" s="17">
        <f t="shared" si="15"/>
        <v>100.0000021904707</v>
      </c>
      <c r="Y69" s="47"/>
      <c r="Z69" s="39">
        <v>44864</v>
      </c>
      <c r="AA69" s="31">
        <v>7.0591206550598145</v>
      </c>
      <c r="AB69" s="31">
        <v>2.9507344588637352E-3</v>
      </c>
      <c r="AC69" s="31">
        <v>6.8390369415283203E-3</v>
      </c>
      <c r="AD69" s="31">
        <v>4.2719593048095703</v>
      </c>
      <c r="AE69" s="45">
        <v>7.7004639024380594E-5</v>
      </c>
      <c r="AF69" s="17">
        <f t="shared" si="27"/>
        <v>11.340946735908801</v>
      </c>
      <c r="AG69" s="17">
        <f t="shared" si="28"/>
        <v>7.0689104264602065</v>
      </c>
      <c r="AI69" s="47"/>
      <c r="AJ69" s="39">
        <v>44864</v>
      </c>
      <c r="AK69" s="31">
        <v>0.35228231549263</v>
      </c>
      <c r="AL69" s="31">
        <v>1.2588292360305786</v>
      </c>
      <c r="AM69" s="31">
        <v>9.1776371002197266</v>
      </c>
      <c r="AN69" s="31">
        <v>0.51153123378753662</v>
      </c>
      <c r="AO69" s="45">
        <v>0.16880355775356293</v>
      </c>
      <c r="AP69" s="17">
        <f t="shared" si="9"/>
        <v>11.469083443284035</v>
      </c>
      <c r="AQ69" s="17">
        <f t="shared" si="10"/>
        <v>10.788748651742935</v>
      </c>
    </row>
    <row r="70" spans="1:43" x14ac:dyDescent="0.25">
      <c r="A70" s="40"/>
      <c r="B70"/>
      <c r="C70"/>
      <c r="D70"/>
      <c r="E70"/>
      <c r="F70"/>
      <c r="G70"/>
      <c r="H70"/>
      <c r="I70"/>
      <c r="K70"/>
      <c r="L70"/>
      <c r="M70"/>
      <c r="N70"/>
      <c r="O70"/>
      <c r="P70"/>
      <c r="R70"/>
      <c r="AE70" s="46"/>
      <c r="AI70"/>
      <c r="AJ70"/>
      <c r="AK70"/>
      <c r="AL70"/>
      <c r="AM70"/>
      <c r="AN70"/>
      <c r="AO70" s="46"/>
      <c r="AP70"/>
      <c r="AQ70"/>
    </row>
    <row r="71" spans="1:43" x14ac:dyDescent="0.25">
      <c r="A71" s="29" t="s">
        <v>12</v>
      </c>
      <c r="AE71" s="44"/>
      <c r="AO71" s="23"/>
    </row>
    <row r="72" spans="1:43" x14ac:dyDescent="0.25">
      <c r="C72" s="30"/>
      <c r="D72" s="30"/>
      <c r="E72" s="30"/>
      <c r="F72" s="30"/>
      <c r="G72" s="30"/>
      <c r="H72" s="30"/>
      <c r="I72" s="30"/>
      <c r="AE72" s="37"/>
      <c r="AO72" s="23"/>
    </row>
    <row r="73" spans="1:43" x14ac:dyDescent="0.25">
      <c r="C73" s="30"/>
      <c r="D73" s="30"/>
      <c r="E73" s="30"/>
      <c r="F73" s="30"/>
      <c r="H73" s="30"/>
      <c r="M73" s="24"/>
      <c r="AO73"/>
    </row>
    <row r="74" spans="1:43" x14ac:dyDescent="0.25">
      <c r="A74" s="30"/>
      <c r="B74" s="30"/>
      <c r="C74" s="30"/>
      <c r="AO74"/>
    </row>
    <row r="75" spans="1:43" x14ac:dyDescent="0.25">
      <c r="C75" s="30"/>
      <c r="E75" s="30"/>
      <c r="F75" s="30"/>
      <c r="AO75"/>
    </row>
    <row r="76" spans="1:43" x14ac:dyDescent="0.25">
      <c r="C76" s="30"/>
      <c r="D76" s="30"/>
      <c r="E76" s="30"/>
      <c r="F76" s="30"/>
      <c r="G76" s="30"/>
      <c r="AO76"/>
    </row>
    <row r="77" spans="1:43" x14ac:dyDescent="0.25">
      <c r="A77" s="30"/>
      <c r="C77" s="30"/>
      <c r="D77" s="30"/>
      <c r="E77" s="30"/>
      <c r="F77" s="30"/>
      <c r="G77" s="30"/>
    </row>
    <row r="78" spans="1:43" x14ac:dyDescent="0.25">
      <c r="A78" s="30"/>
      <c r="C78" s="30"/>
    </row>
  </sheetData>
  <mergeCells count="30">
    <mergeCell ref="AI7:AI19"/>
    <mergeCell ref="A20:A32"/>
    <mergeCell ref="A5:I5"/>
    <mergeCell ref="R5:W5"/>
    <mergeCell ref="Y5:AG5"/>
    <mergeCell ref="AI5:AQ5"/>
    <mergeCell ref="A7:A19"/>
    <mergeCell ref="K7:K19"/>
    <mergeCell ref="K20:K32"/>
    <mergeCell ref="K5:P5"/>
    <mergeCell ref="Y7:Y19"/>
    <mergeCell ref="Y20:Y32"/>
    <mergeCell ref="R7:R19"/>
    <mergeCell ref="A33:A45"/>
    <mergeCell ref="A46:A58"/>
    <mergeCell ref="K33:K45"/>
    <mergeCell ref="K46:K58"/>
    <mergeCell ref="R20:R32"/>
    <mergeCell ref="R33:R45"/>
    <mergeCell ref="R46:R58"/>
    <mergeCell ref="Y33:Y45"/>
    <mergeCell ref="Y46:Y58"/>
    <mergeCell ref="AI20:AI32"/>
    <mergeCell ref="AI33:AI45"/>
    <mergeCell ref="AI46:AI58"/>
    <mergeCell ref="A59:A69"/>
    <mergeCell ref="K59:K69"/>
    <mergeCell ref="R59:R69"/>
    <mergeCell ref="Y59:Y69"/>
    <mergeCell ref="AI59:AI6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Julianah Ajose</dc:creator>
  <cp:keywords/>
  <dc:description/>
  <cp:lastModifiedBy>Seaman, Elizabeth</cp:lastModifiedBy>
  <cp:revision/>
  <dcterms:created xsi:type="dcterms:W3CDTF">2022-01-24T03:06:30Z</dcterms:created>
  <dcterms:modified xsi:type="dcterms:W3CDTF">2022-12-20T19:44:48Z</dcterms:modified>
  <cp:category/>
  <cp:contentStatus/>
</cp:coreProperties>
</file>